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externalReferences>
    <externalReference r:id="rId12"/>
  </externalReferences>
  <definedNames>
    <definedName name="_xlnm.Print_Area" localSheetId="4">'Canada'!#REF!</definedName>
    <definedName name="_xlnm.Print_Area" localSheetId="7">'Cruise'!$A$1:$G$56</definedName>
    <definedName name="_xlnm.Print_Area" localSheetId="5">'Glance'!$A$1:$G$59</definedName>
    <definedName name="_xlnm.Print_Area" localSheetId="0">'HL'!$A$1:$G$328</definedName>
    <definedName name="_xlnm.Print_Area" localSheetId="6">'Island'!$A$1:$G$64</definedName>
    <definedName name="_xlnm.Print_Area" localSheetId="3">'Japan'!$A$1:$G$107</definedName>
    <definedName name="_xlnm.Print_Area" localSheetId="8">'Seats'!$A$1:$S$167</definedName>
    <definedName name="_xlnm.Print_Area" localSheetId="2">'US East'!$A$1:$G$107</definedName>
    <definedName name="_xlnm.Print_Area" localSheetId="1">'US West'!$A$1:$G$107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<sst xmlns="http://schemas.openxmlformats.org/spreadsheetml/2006/main" count="1354" uniqueCount="288">
  <si>
    <t>TABLE 1.  TOTAL VISITORS BY AIR</t>
  </si>
  <si>
    <t>YEAR-TO-DATE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</si>
  <si>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</si>
  <si>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</si>
  <si>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</si>
  <si>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</si>
  <si>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</si>
  <si>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</si>
  <si>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</si>
  <si>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</si>
  <si>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</si>
  <si>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</si>
  <si>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</si>
  <si>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</si>
  <si>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</si>
  <si>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</si>
  <si>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</si>
  <si>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</si>
  <si>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</si>
  <si>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</si>
  <si>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</si>
  <si>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</si>
  <si>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</si>
  <si>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</si>
  <si>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</si>
  <si>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</si>
  <si>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</si>
  <si>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</si>
  <si>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>Any Neighbor Island</t>
  </si>
  <si>
    <t xml:space="preserve">   NI only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</si>
  <si>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</si>
  <si>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</si>
  <si>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</si>
  <si>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</si>
  <si>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</si>
  <si>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</si>
  <si>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</si>
  <si>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</si>
  <si>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</si>
  <si>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</si>
  <si>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</si>
  <si>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</si>
  <si>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</si>
  <si>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</si>
  <si>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</si>
  <si>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>** Change represents absolute change in rates rather than percentage change in rate.</t>
  </si>
  <si>
    <t>TABLE 1.  TOTAL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</si>
  <si>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</si>
  <si>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</si>
  <si>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</si>
  <si>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</si>
  <si>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</si>
  <si>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</si>
  <si>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</si>
  <si>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</si>
  <si>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</si>
  <si>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</si>
  <si>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</si>
  <si>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</si>
  <si>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</si>
  <si>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</si>
  <si>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</si>
  <si>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</si>
  <si>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First Timers (%)**</t>
  </si>
  <si>
    <t xml:space="preserve">   Repeaters (%)**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</si>
  <si>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</si>
  <si>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</si>
  <si>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</si>
  <si>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</si>
  <si>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</si>
  <si>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</si>
  <si>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</si>
  <si>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</si>
  <si>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</si>
  <si>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</si>
  <si>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</si>
  <si>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</si>
  <si>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</si>
  <si>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</si>
  <si>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</si>
  <si>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</si>
  <si>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</si>
  <si>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</si>
  <si>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</si>
  <si>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</si>
  <si>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</si>
  <si>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</si>
  <si>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</si>
  <si>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TABLE 3.  INTERNATIONAL VISITORS BY AIR (CONT.)</t>
  </si>
  <si>
    <t>TABLE 4.  TOTAL US WEST VISITORS BY AIR</t>
  </si>
  <si>
    <t>2015P</t>
  </si>
  <si>
    <t>TABLE 4.  TOTAL US WEST VISITORS BY AIR (CONT.)</t>
  </si>
  <si>
    <t>CATEGORY AND MMA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</si>
  <si>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</si>
  <si>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</si>
  <si>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</si>
  <si>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</si>
  <si>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</si>
  <si>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</si>
  <si>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</si>
  <si>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</si>
  <si>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</si>
  <si>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</si>
  <si>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</si>
  <si>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</si>
  <si>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</si>
  <si>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</si>
  <si>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</si>
  <si>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</si>
  <si>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</si>
  <si>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</si>
  <si>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</si>
  <si>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</si>
  <si>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</si>
  <si>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</si>
  <si>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</si>
  <si>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</si>
  <si>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</si>
  <si>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</si>
  <si>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</si>
  <si>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</si>
  <si>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</si>
  <si>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</si>
  <si>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</si>
  <si>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</si>
  <si>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</si>
  <si>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</si>
  <si>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</si>
  <si>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</si>
  <si>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</si>
  <si>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</si>
  <si>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</si>
  <si>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</si>
  <si>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</si>
  <si>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</si>
  <si>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</si>
  <si>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</si>
  <si>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</si>
  <si>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</si>
  <si>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</si>
  <si>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Kaua‘i</t>
  </si>
  <si>
    <t xml:space="preserve">  Hawai‘i Island</t>
  </si>
  <si>
    <t>ISLAND</t>
  </si>
  <si>
    <t xml:space="preserve">  Moloka'i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</si>
  <si>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</si>
  <si>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</si>
  <si>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</si>
  <si>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</si>
  <si>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</si>
  <si>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</si>
  <si>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</si>
  <si>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</si>
  <si>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</si>
  <si>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</si>
  <si>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</si>
  <si>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</si>
  <si>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</si>
  <si>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</si>
  <si>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</si>
  <si>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</si>
  <si>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</si>
  <si>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</si>
  <si>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</si>
  <si>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</si>
  <si>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</si>
  <si>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</si>
  <si>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</si>
  <si>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</si>
  <si>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</si>
  <si>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</si>
  <si>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</si>
  <si>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</si>
  <si>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</si>
  <si>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</si>
  <si>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</si>
  <si>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</si>
  <si>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</si>
  <si>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</si>
  <si>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</si>
  <si>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</si>
  <si>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</si>
  <si>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</si>
  <si>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</si>
  <si>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</si>
  <si>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</si>
  <si>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</si>
  <si>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</si>
  <si>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</si>
  <si>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HONOLULU</t>
  </si>
  <si>
    <t>KAHULUI</t>
  </si>
  <si>
    <t>KONA</t>
  </si>
  <si>
    <t>HILO</t>
  </si>
  <si>
    <t>%Chge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</si>
  <si>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</si>
  <si>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</si>
  <si>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</si>
  <si>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</si>
  <si>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</si>
  <si>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</si>
  <si>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</si>
  <si>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</si>
  <si>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</si>
  <si>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</si>
  <si>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Other</t>
  </si>
  <si>
    <t>STATEWIDE</t>
  </si>
  <si>
    <t xml:space="preserve">  Lāna'i</t>
  </si>
  <si>
    <t xml:space="preserve">   O'ahu &amp; NI</t>
  </si>
  <si>
    <t xml:space="preserve">   Hawai'i Island one day or less</t>
  </si>
  <si>
    <t>LĪHU‘E</t>
  </si>
  <si>
    <t xml:space="preserve">      Lāna‘i *</t>
  </si>
  <si>
    <t xml:space="preserve">      Lāna‘i only *</t>
  </si>
  <si>
    <t xml:space="preserve">      Lāna‘i one day or less*</t>
  </si>
  <si>
    <t>*  Sample sizes for Moloka'i and Lāna'i are relatively small.</t>
  </si>
  <si>
    <t xml:space="preserve">    Lāna‘i</t>
  </si>
  <si>
    <t>ACCOMMODATIONS (continued)</t>
  </si>
  <si>
    <t>Rental House</t>
  </si>
  <si>
    <t>Hostel</t>
  </si>
  <si>
    <t>Camp Site, Beach</t>
  </si>
  <si>
    <t>NA</t>
  </si>
  <si>
    <t>2016P</t>
  </si>
  <si>
    <t>YTD 2016P</t>
  </si>
  <si>
    <t>YTD 2015P</t>
  </si>
  <si>
    <t>2016 Arrivals at a Glance by Month</t>
  </si>
  <si>
    <t>Monthly Island Highlights 2016</t>
  </si>
  <si>
    <t>FEBRUARY</t>
  </si>
  <si>
    <t>na</t>
  </si>
  <si>
    <t>TOTAL</t>
  </si>
  <si>
    <t>SCHEDULES</t>
  </si>
  <si>
    <t>CHARTERS</t>
  </si>
  <si>
    <t>US TOTAL</t>
  </si>
  <si>
    <t>US WEST</t>
  </si>
  <si>
    <t>Anchorage</t>
  </si>
  <si>
    <t>Bellingham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</si>
  <si>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</si>
  <si>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</si>
  <si>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</si>
  <si>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</si>
  <si>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</si>
  <si>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</si>
  <si>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</si>
  <si>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</si>
  <si>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</si>
  <si>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</si>
  <si>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</si>
  <si>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</si>
  <si>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</si>
  <si>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</si>
  <si>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</si>
  <si>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</si>
  <si>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</si>
  <si>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</si>
  <si>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</si>
  <si>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</si>
  <si>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</si>
  <si>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</si>
  <si>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</si>
  <si>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</si>
  <si>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</si>
  <si>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</si>
  <si>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Victoria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</si>
  <si>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</si>
  <si>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</si>
  <si>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</si>
  <si>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</si>
  <si>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</si>
  <si>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</si>
  <si>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</si>
  <si>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</si>
  <si>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</si>
  <si>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</si>
  <si>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</si>
  <si>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</si>
  <si>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</si>
  <si>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</si>
  <si>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</si>
  <si>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</si>
  <si>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</si>
  <si>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</si>
  <si>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</si>
  <si>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FEBRUARY YTD</t>
  </si>
  <si>
    <t>February 2016 Arrivals at a Glance</t>
  </si>
  <si>
    <t xml:space="preserve">February 2016 Island Highlights </t>
  </si>
  <si>
    <t>TABLE 5.  TOTAL US EAST VISITORS BY AIR</t>
  </si>
  <si>
    <t>TABLE 5.  TOTAL US EAST VISITORS BY AIR (CONT.)</t>
  </si>
  <si>
    <t>TABLE 6.  TOTAL JAPAN VISITORS BY AIR</t>
  </si>
  <si>
    <t>TABLE 6.  TOTAL JAPAN VISITORS BY AIR (CONT.)</t>
  </si>
  <si>
    <t>TABLE 7.  TOTAL CANADA VISITORS BY AIR</t>
  </si>
  <si>
    <t>TABLE 7.  TOTAL CANADA VISITORS BY AIR (CONT.)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</si>
</sst>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.0%"/>
    <numFmt numFmtId="167" formatCode="mmmm\ d\,\ yyyy"/>
    <numFmt numFmtId="168" formatCode="#,##0.0__"/>
    <numFmt numFmtId="169" formatCode="_(* #,##0.0_);_(* \(#,##0.0\);_(* &quot;-&quot;??_);_(@_)"/>
    <numFmt numFmtId="170" formatCode="#,##0__"/>
    <numFmt numFmtId="171" formatCode="0.000"/>
    <numFmt numFmtId="172" formatCode="#,##0.00__"/>
    <numFmt numFmtId="173" formatCode="#,##0.00000_);\(#,##0.00000\)"/>
    <numFmt numFmtId="174" formatCode="&quot;$&quot;#,##0.0"/>
    <numFmt numFmtId="175" formatCode="#,##0.0"/>
    <numFmt numFmtId="176" formatCode="&quot;$&quot;#,##0.00"/>
    <numFmt numFmtId="177" formatCode="_(* #,##0_);_(* \(#,##0\);_(* &quot;-&quot;??_);_(@_)"/>
    <numFmt numFmtId="178" formatCode="\ \ \ @"/>
    <numFmt numFmtId="179" formatCode="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#."/>
    <numFmt numFmtId="185" formatCode="\ \ \ \ \ @"/>
  </numFmts>
  <fonts count="67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9"/>
      <name val="MS Sans Serif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color indexed="9"/>
      <name val="Arial"/>
      <family val="2"/>
    </font>
    <font>
      <sz val="8"/>
      <color indexed="9"/>
      <name val="Courier"/>
      <family val="3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Courier"/>
      <family val="0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2"/>
      <name val="MS Sans Serif"/>
      <family val="2"/>
    </font>
    <font>
      <b/>
      <sz val="9"/>
      <color indexed="10"/>
      <name val="Courier"/>
      <family val="0"/>
    </font>
    <font>
      <b/>
      <i/>
      <sz val="9"/>
      <name val="Arial"/>
      <family val="2"/>
    </font>
    <font>
      <sz val="1"/>
      <color indexed="16"/>
      <name val="Courier"/>
      <family val="3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"/>
      <family val="2"/>
    </font>
    <font>
      <b/>
      <sz val="8"/>
      <color rgb="FFFF0000"/>
      <name val="Courier"/>
      <family val="0"/>
    </font>
    <font>
      <b/>
      <sz val="10"/>
      <color rgb="FF00B050"/>
      <name val="Arial"/>
      <family val="2"/>
    </font>
    <font>
      <b/>
      <sz val="9"/>
      <color rgb="FFFF0000"/>
      <name val="Courie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4" fillId="0" borderId="1" applyBorder="0">
      <alignment/>
      <protection/>
    </xf>
    <xf numFmtId="178" fontId="4" fillId="0" borderId="1" applyBorder="0">
      <alignment/>
      <protection/>
    </xf>
    <xf numFmtId="178" fontId="4" fillId="0" borderId="1" applyBorder="0">
      <alignment/>
      <protection/>
    </xf>
    <xf numFmtId="178" fontId="4" fillId="0" borderId="1" applyBorder="0">
      <alignment/>
      <protection/>
    </xf>
    <xf numFmtId="178" fontId="4" fillId="0" borderId="1" applyBorder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79" fontId="4" fillId="0" borderId="1" applyBorder="0">
      <alignment/>
      <protection/>
    </xf>
    <xf numFmtId="179" fontId="4" fillId="0" borderId="1" applyBorder="0">
      <alignment/>
      <protection/>
    </xf>
    <xf numFmtId="179" fontId="4" fillId="0" borderId="1" applyBorder="0">
      <alignment/>
      <protection/>
    </xf>
    <xf numFmtId="179" fontId="4" fillId="0" borderId="1" applyBorder="0">
      <alignment/>
      <protection/>
    </xf>
    <xf numFmtId="179" fontId="4" fillId="0" borderId="1" applyBorder="0">
      <alignment/>
      <protection/>
    </xf>
    <xf numFmtId="180" fontId="4" fillId="0" borderId="1">
      <alignment/>
      <protection/>
    </xf>
    <xf numFmtId="180" fontId="4" fillId="0" borderId="1">
      <alignment/>
      <protection/>
    </xf>
    <xf numFmtId="180" fontId="4" fillId="0" borderId="1">
      <alignment/>
      <protection/>
    </xf>
    <xf numFmtId="180" fontId="4" fillId="0" borderId="1">
      <alignment/>
      <protection/>
    </xf>
    <xf numFmtId="180" fontId="4" fillId="0" borderId="1">
      <alignment/>
      <protection/>
    </xf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81" fontId="4" fillId="0" borderId="1">
      <alignment/>
      <protection/>
    </xf>
    <xf numFmtId="181" fontId="4" fillId="0" borderId="1">
      <alignment/>
      <protection/>
    </xf>
    <xf numFmtId="181" fontId="4" fillId="0" borderId="1">
      <alignment/>
      <protection/>
    </xf>
    <xf numFmtId="181" fontId="4" fillId="0" borderId="1">
      <alignment/>
      <protection/>
    </xf>
    <xf numFmtId="181" fontId="4" fillId="0" borderId="1">
      <alignment/>
      <protection/>
    </xf>
    <xf numFmtId="182" fontId="4" fillId="0" borderId="1">
      <alignment/>
      <protection/>
    </xf>
    <xf numFmtId="182" fontId="4" fillId="0" borderId="1">
      <alignment/>
      <protection/>
    </xf>
    <xf numFmtId="182" fontId="4" fillId="0" borderId="1">
      <alignment/>
      <protection/>
    </xf>
    <xf numFmtId="182" fontId="4" fillId="0" borderId="1">
      <alignment/>
      <protection/>
    </xf>
    <xf numFmtId="182" fontId="4" fillId="0" borderId="1">
      <alignment/>
      <protection/>
    </xf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4" fillId="0" borderId="1">
      <alignment/>
      <protection/>
    </xf>
    <xf numFmtId="183" fontId="4" fillId="0" borderId="1">
      <alignment/>
      <protection/>
    </xf>
    <xf numFmtId="183" fontId="4" fillId="0" borderId="1">
      <alignment/>
      <protection/>
    </xf>
    <xf numFmtId="183" fontId="4" fillId="0" borderId="1">
      <alignment/>
      <protection/>
    </xf>
    <xf numFmtId="183" fontId="4" fillId="0" borderId="1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2" applyNumberFormat="0" applyAlignment="0" applyProtection="0"/>
    <xf numFmtId="0" fontId="5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0" fontId="51" fillId="0" borderId="0" applyNumberFormat="0" applyFill="0" applyBorder="0" applyAlignment="0" applyProtection="0"/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185" fontId="28" fillId="0" borderId="0">
      <alignment/>
      <protection/>
    </xf>
    <xf numFmtId="0" fontId="52" fillId="29" borderId="0" applyNumberFormat="0" applyBorder="0" applyAlignment="0" applyProtection="0"/>
    <xf numFmtId="0" fontId="15" fillId="0" borderId="0">
      <alignment horizontal="center" wrapText="1"/>
      <protection/>
    </xf>
    <xf numFmtId="0" fontId="53" fillId="0" borderId="4" applyNumberFormat="0" applyFill="0" applyAlignment="0" applyProtection="0"/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184" fontId="27" fillId="0" borderId="0">
      <alignment/>
      <protection locked="0"/>
    </xf>
    <xf numFmtId="0" fontId="54" fillId="0" borderId="5" applyNumberFormat="0" applyFill="0" applyAlignment="0" applyProtection="0"/>
    <xf numFmtId="184" fontId="29" fillId="0" borderId="0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alignment wrapText="1"/>
      <protection/>
    </xf>
    <xf numFmtId="0" fontId="61" fillId="0" borderId="10" applyNumberFormat="0" applyFill="0" applyAlignment="0" applyProtection="0"/>
    <xf numFmtId="184" fontId="27" fillId="0" borderId="11">
      <alignment/>
      <protection locked="0"/>
    </xf>
    <xf numFmtId="184" fontId="27" fillId="0" borderId="11">
      <alignment/>
      <protection locked="0"/>
    </xf>
    <xf numFmtId="184" fontId="27" fillId="0" borderId="11">
      <alignment/>
      <protection locked="0"/>
    </xf>
    <xf numFmtId="184" fontId="27" fillId="0" borderId="11">
      <alignment/>
      <protection locked="0"/>
    </xf>
    <xf numFmtId="0" fontId="62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37" fontId="3" fillId="33" borderId="12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right"/>
      <protection/>
    </xf>
    <xf numFmtId="165" fontId="3" fillId="33" borderId="13" xfId="0" applyNumberFormat="1" applyFont="1" applyFill="1" applyBorder="1" applyAlignment="1" applyProtection="1">
      <alignment horizontal="right"/>
      <protection/>
    </xf>
    <xf numFmtId="39" fontId="3" fillId="33" borderId="13" xfId="0" applyNumberFormat="1" applyFont="1" applyFill="1" applyBorder="1" applyAlignment="1" applyProtection="1">
      <alignment horizontal="right"/>
      <protection/>
    </xf>
    <xf numFmtId="37" fontId="3" fillId="33" borderId="14" xfId="0" applyNumberFormat="1" applyFont="1" applyFill="1" applyBorder="1" applyAlignment="1" applyProtection="1">
      <alignment horizontal="right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>
      <alignment/>
    </xf>
    <xf numFmtId="37" fontId="2" fillId="33" borderId="15" xfId="0" applyNumberFormat="1" applyFont="1" applyFill="1" applyBorder="1" applyAlignment="1" applyProtection="1">
      <alignment horizontal="centerContinuous"/>
      <protection/>
    </xf>
    <xf numFmtId="37" fontId="2" fillId="33" borderId="16" xfId="0" applyNumberFormat="1" applyFont="1" applyFill="1" applyBorder="1" applyAlignment="1" applyProtection="1">
      <alignment horizontal="centerContinuous"/>
      <protection/>
    </xf>
    <xf numFmtId="37" fontId="2" fillId="33" borderId="17" xfId="0" applyNumberFormat="1" applyFont="1" applyFill="1" applyBorder="1" applyAlignment="1" applyProtection="1">
      <alignment horizontal="centerContinuous"/>
      <protection/>
    </xf>
    <xf numFmtId="37" fontId="2" fillId="33" borderId="18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Alignment="1">
      <alignment/>
    </xf>
    <xf numFmtId="37" fontId="2" fillId="33" borderId="14" xfId="0" applyNumberFormat="1" applyFont="1" applyFill="1" applyBorder="1" applyAlignment="1" applyProtection="1">
      <alignment horizontal="centerContinuous"/>
      <protection/>
    </xf>
    <xf numFmtId="1" fontId="2" fillId="33" borderId="16" xfId="0" applyNumberFormat="1" applyFont="1" applyFill="1" applyBorder="1" applyAlignment="1" applyProtection="1">
      <alignment horizontal="center"/>
      <protection/>
    </xf>
    <xf numFmtId="1" fontId="2" fillId="33" borderId="19" xfId="0" applyNumberFormat="1" applyFont="1" applyFill="1" applyBorder="1" applyAlignment="1" applyProtection="1">
      <alignment horizontal="center"/>
      <protection/>
    </xf>
    <xf numFmtId="1" fontId="2" fillId="33" borderId="18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37" fontId="2" fillId="33" borderId="13" xfId="0" applyNumberFormat="1" applyFont="1" applyFill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>
      <alignment horizontal="right"/>
    </xf>
    <xf numFmtId="37" fontId="2" fillId="33" borderId="20" xfId="0" applyNumberFormat="1" applyFont="1" applyFill="1" applyBorder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 horizontal="right"/>
      <protection/>
    </xf>
    <xf numFmtId="166" fontId="2" fillId="33" borderId="0" xfId="0" applyNumberFormat="1" applyFont="1" applyFill="1" applyAlignment="1" applyProtection="1">
      <alignment horizontal="right"/>
      <protection/>
    </xf>
    <xf numFmtId="37" fontId="2" fillId="33" borderId="0" xfId="0" applyNumberFormat="1" applyFont="1" applyFill="1" applyAlignment="1" applyProtection="1">
      <alignment horizontal="center"/>
      <protection/>
    </xf>
    <xf numFmtId="37" fontId="2" fillId="33" borderId="12" xfId="0" applyNumberFormat="1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 horizontal="right"/>
    </xf>
    <xf numFmtId="164" fontId="2" fillId="33" borderId="1" xfId="0" applyNumberFormat="1" applyFont="1" applyFill="1" applyBorder="1" applyAlignment="1">
      <alignment horizontal="right"/>
    </xf>
    <xf numFmtId="166" fontId="2" fillId="33" borderId="13" xfId="0" applyNumberFormat="1" applyFont="1" applyFill="1" applyBorder="1" applyAlignment="1" applyProtection="1">
      <alignment horizontal="right"/>
      <protection/>
    </xf>
    <xf numFmtId="2" fontId="2" fillId="33" borderId="12" xfId="0" applyNumberFormat="1" applyFont="1" applyFill="1" applyBorder="1" applyAlignment="1">
      <alignment/>
    </xf>
    <xf numFmtId="2" fontId="2" fillId="33" borderId="20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right"/>
    </xf>
    <xf numFmtId="166" fontId="2" fillId="33" borderId="0" xfId="0" applyNumberFormat="1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33" borderId="21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 quotePrefix="1">
      <alignment/>
    </xf>
    <xf numFmtId="0" fontId="3" fillId="33" borderId="20" xfId="0" applyFont="1" applyFill="1" applyBorder="1" applyAlignment="1" quotePrefix="1">
      <alignment/>
    </xf>
    <xf numFmtId="43" fontId="3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Continuous"/>
    </xf>
    <xf numFmtId="0" fontId="10" fillId="0" borderId="0" xfId="129" applyFont="1" applyAlignment="1">
      <alignment horizontal="centerContinuous"/>
      <protection/>
    </xf>
    <xf numFmtId="0" fontId="11" fillId="0" borderId="0" xfId="129" applyFont="1" applyBorder="1">
      <alignment/>
      <protection/>
    </xf>
    <xf numFmtId="37" fontId="12" fillId="0" borderId="0" xfId="136" applyFont="1">
      <alignment/>
      <protection/>
    </xf>
    <xf numFmtId="0" fontId="10" fillId="0" borderId="0" xfId="129" applyFont="1" applyAlignment="1">
      <alignment horizontal="left"/>
      <protection/>
    </xf>
    <xf numFmtId="0" fontId="11" fillId="0" borderId="0" xfId="129" applyFont="1">
      <alignment/>
      <protection/>
    </xf>
    <xf numFmtId="0" fontId="11" fillId="0" borderId="0" xfId="129" applyFont="1" applyAlignment="1">
      <alignment horizontal="centerContinuous"/>
      <protection/>
    </xf>
    <xf numFmtId="0" fontId="11" fillId="33" borderId="19" xfId="129" applyFont="1" applyFill="1" applyBorder="1" applyAlignment="1">
      <alignment horizontal="center" vertical="center"/>
      <protection/>
    </xf>
    <xf numFmtId="167" fontId="11" fillId="0" borderId="19" xfId="129" applyNumberFormat="1" applyFont="1" applyFill="1" applyBorder="1" applyAlignment="1" quotePrefix="1">
      <alignment horizontal="center" vertical="center"/>
      <protection/>
    </xf>
    <xf numFmtId="167" fontId="11" fillId="33" borderId="19" xfId="129" applyNumberFormat="1" applyFont="1" applyFill="1" applyBorder="1" applyAlignment="1">
      <alignment horizontal="center" vertical="center"/>
      <protection/>
    </xf>
    <xf numFmtId="0" fontId="13" fillId="34" borderId="13" xfId="129" applyFont="1" applyFill="1" applyBorder="1">
      <alignment/>
      <protection/>
    </xf>
    <xf numFmtId="168" fontId="13" fillId="34" borderId="13" xfId="129" applyNumberFormat="1" applyFont="1" applyFill="1" applyBorder="1" applyAlignment="1">
      <alignment/>
      <protection/>
    </xf>
    <xf numFmtId="166" fontId="13" fillId="0" borderId="0" xfId="144" applyNumberFormat="1" applyFont="1" applyBorder="1" applyAlignment="1">
      <alignment/>
    </xf>
    <xf numFmtId="168" fontId="13" fillId="0" borderId="0" xfId="129" applyNumberFormat="1" applyFont="1" applyBorder="1">
      <alignment/>
      <protection/>
    </xf>
    <xf numFmtId="0" fontId="13" fillId="0" borderId="0" xfId="129" applyFont="1" applyBorder="1">
      <alignment/>
      <protection/>
    </xf>
    <xf numFmtId="37" fontId="14" fillId="0" borderId="0" xfId="136" applyFont="1">
      <alignment/>
      <protection/>
    </xf>
    <xf numFmtId="0" fontId="11" fillId="0" borderId="13" xfId="129" applyFont="1" applyBorder="1" applyAlignment="1">
      <alignment horizontal="left"/>
      <protection/>
    </xf>
    <xf numFmtId="168" fontId="11" fillId="0" borderId="13" xfId="129" applyNumberFormat="1" applyFont="1" applyFill="1" applyBorder="1" applyAlignment="1">
      <alignment/>
      <protection/>
    </xf>
    <xf numFmtId="168" fontId="11" fillId="0" borderId="1" xfId="129" applyNumberFormat="1" applyFont="1" applyBorder="1" applyAlignment="1">
      <alignment horizontal="right"/>
      <protection/>
    </xf>
    <xf numFmtId="166" fontId="11" fillId="0" borderId="0" xfId="144" applyNumberFormat="1" applyFont="1" applyBorder="1" applyAlignment="1">
      <alignment/>
    </xf>
    <xf numFmtId="168" fontId="11" fillId="0" borderId="0" xfId="129" applyNumberFormat="1" applyFont="1" applyBorder="1">
      <alignment/>
      <protection/>
    </xf>
    <xf numFmtId="0" fontId="10" fillId="0" borderId="13" xfId="129" applyFont="1" applyBorder="1">
      <alignment/>
      <protection/>
    </xf>
    <xf numFmtId="168" fontId="11" fillId="0" borderId="13" xfId="129" applyNumberFormat="1" applyFont="1" applyBorder="1">
      <alignment/>
      <protection/>
    </xf>
    <xf numFmtId="170" fontId="13" fillId="34" borderId="13" xfId="129" applyNumberFormat="1" applyFont="1" applyFill="1" applyBorder="1" applyAlignment="1">
      <alignment/>
      <protection/>
    </xf>
    <xf numFmtId="170" fontId="11" fillId="0" borderId="13" xfId="129" applyNumberFormat="1" applyFont="1" applyFill="1" applyBorder="1" applyAlignment="1">
      <alignment/>
      <protection/>
    </xf>
    <xf numFmtId="37" fontId="12" fillId="33" borderId="0" xfId="136" applyFont="1" applyFill="1">
      <alignment/>
      <protection/>
    </xf>
    <xf numFmtId="170" fontId="11" fillId="0" borderId="13" xfId="129" applyNumberFormat="1" applyFont="1" applyBorder="1">
      <alignment/>
      <protection/>
    </xf>
    <xf numFmtId="171" fontId="11" fillId="0" borderId="0" xfId="144" applyNumberFormat="1" applyFont="1" applyBorder="1" applyAlignment="1">
      <alignment/>
    </xf>
    <xf numFmtId="171" fontId="11" fillId="0" borderId="0" xfId="129" applyNumberFormat="1" applyFont="1" applyBorder="1">
      <alignment/>
      <protection/>
    </xf>
    <xf numFmtId="171" fontId="12" fillId="0" borderId="0" xfId="136" applyNumberFormat="1" applyFont="1">
      <alignment/>
      <protection/>
    </xf>
    <xf numFmtId="171" fontId="11" fillId="0" borderId="0" xfId="129" applyNumberFormat="1" applyFont="1">
      <alignment/>
      <protection/>
    </xf>
    <xf numFmtId="172" fontId="13" fillId="34" borderId="13" xfId="129" applyNumberFormat="1" applyFont="1" applyFill="1" applyBorder="1" applyAlignment="1">
      <alignment/>
      <protection/>
    </xf>
    <xf numFmtId="171" fontId="13" fillId="0" borderId="0" xfId="144" applyNumberFormat="1" applyFont="1" applyBorder="1" applyAlignment="1">
      <alignment/>
    </xf>
    <xf numFmtId="171" fontId="13" fillId="0" borderId="0" xfId="129" applyNumberFormat="1" applyFont="1">
      <alignment/>
      <protection/>
    </xf>
    <xf numFmtId="171" fontId="13" fillId="0" borderId="0" xfId="129" applyNumberFormat="1" applyFont="1" applyBorder="1">
      <alignment/>
      <protection/>
    </xf>
    <xf numFmtId="171" fontId="14" fillId="0" borderId="0" xfId="136" applyNumberFormat="1" applyFont="1">
      <alignment/>
      <protection/>
    </xf>
    <xf numFmtId="2" fontId="13" fillId="0" borderId="0" xfId="129" applyNumberFormat="1" applyFont="1">
      <alignment/>
      <protection/>
    </xf>
    <xf numFmtId="2" fontId="11" fillId="0" borderId="0" xfId="129" applyNumberFormat="1" applyFont="1">
      <alignment/>
      <protection/>
    </xf>
    <xf numFmtId="166" fontId="12" fillId="0" borderId="0" xfId="136" applyNumberFormat="1" applyFont="1">
      <alignment/>
      <protection/>
    </xf>
    <xf numFmtId="165" fontId="12" fillId="0" borderId="0" xfId="136" applyNumberFormat="1" applyFont="1">
      <alignment/>
      <protection/>
    </xf>
    <xf numFmtId="173" fontId="12" fillId="0" borderId="0" xfId="136" applyNumberFormat="1" applyFont="1">
      <alignment/>
      <protection/>
    </xf>
    <xf numFmtId="0" fontId="13" fillId="0" borderId="0" xfId="129" applyFont="1">
      <alignment/>
      <protection/>
    </xf>
    <xf numFmtId="0" fontId="11" fillId="0" borderId="14" xfId="129" applyFont="1" applyBorder="1" applyAlignment="1">
      <alignment horizontal="left"/>
      <protection/>
    </xf>
    <xf numFmtId="0" fontId="10" fillId="0" borderId="0" xfId="129" applyFont="1">
      <alignment/>
      <protection/>
    </xf>
    <xf numFmtId="1" fontId="11" fillId="0" borderId="0" xfId="129" applyNumberFormat="1" applyFont="1">
      <alignment/>
      <protection/>
    </xf>
    <xf numFmtId="0" fontId="10" fillId="0" borderId="0" xfId="140" applyFont="1" applyBorder="1" applyAlignment="1">
      <alignment horizontal="centerContinuous"/>
      <protection/>
    </xf>
    <xf numFmtId="0" fontId="10" fillId="0" borderId="19" xfId="128" applyFont="1" applyFill="1" applyBorder="1" applyAlignment="1">
      <alignment horizontal="left"/>
      <protection/>
    </xf>
    <xf numFmtId="0" fontId="10" fillId="0" borderId="18" xfId="128" applyFont="1" applyBorder="1" applyAlignment="1">
      <alignment horizontal="center"/>
      <protection/>
    </xf>
    <xf numFmtId="0" fontId="11" fillId="0" borderId="13" xfId="128" applyFont="1" applyFill="1" applyBorder="1" applyAlignment="1">
      <alignment horizontal="left"/>
      <protection/>
    </xf>
    <xf numFmtId="174" fontId="11" fillId="0" borderId="13" xfId="128" applyNumberFormat="1" applyFont="1" applyBorder="1" applyAlignment="1">
      <alignment/>
      <protection/>
    </xf>
    <xf numFmtId="0" fontId="11" fillId="0" borderId="13" xfId="128" applyFont="1" applyBorder="1">
      <alignment/>
      <protection/>
    </xf>
    <xf numFmtId="0" fontId="11" fillId="0" borderId="13" xfId="128" applyFont="1" applyBorder="1" applyAlignment="1">
      <alignment wrapText="1"/>
      <protection/>
    </xf>
    <xf numFmtId="0" fontId="11" fillId="0" borderId="14" xfId="128" applyFont="1" applyBorder="1">
      <alignment/>
      <protection/>
    </xf>
    <xf numFmtId="174" fontId="11" fillId="0" borderId="14" xfId="128" applyNumberFormat="1" applyFont="1" applyBorder="1">
      <alignment/>
      <protection/>
    </xf>
    <xf numFmtId="3" fontId="11" fillId="0" borderId="15" xfId="128" applyNumberFormat="1" applyFont="1" applyBorder="1" applyAlignment="1">
      <alignment horizontal="right"/>
      <protection/>
    </xf>
    <xf numFmtId="3" fontId="11" fillId="0" borderId="13" xfId="128" applyNumberFormat="1" applyFont="1" applyBorder="1" applyAlignment="1">
      <alignment horizontal="right"/>
      <protection/>
    </xf>
    <xf numFmtId="3" fontId="11" fillId="0" borderId="14" xfId="128" applyNumberFormat="1" applyFont="1" applyBorder="1">
      <alignment/>
      <protection/>
    </xf>
    <xf numFmtId="0" fontId="11" fillId="0" borderId="15" xfId="128" applyFont="1" applyBorder="1">
      <alignment/>
      <protection/>
    </xf>
    <xf numFmtId="3" fontId="11" fillId="0" borderId="13" xfId="128" applyNumberFormat="1" applyFont="1" applyBorder="1" applyAlignment="1">
      <alignment horizontal="right" wrapText="1"/>
      <protection/>
    </xf>
    <xf numFmtId="4" fontId="11" fillId="0" borderId="15" xfId="128" applyNumberFormat="1" applyFont="1" applyBorder="1" applyAlignment="1">
      <alignment horizontal="right"/>
      <protection/>
    </xf>
    <xf numFmtId="4" fontId="11" fillId="0" borderId="13" xfId="128" applyNumberFormat="1" applyFont="1" applyBorder="1" applyAlignment="1">
      <alignment horizontal="right"/>
      <protection/>
    </xf>
    <xf numFmtId="0" fontId="11" fillId="0" borderId="15" xfId="128" applyFont="1" applyFill="1" applyBorder="1" applyAlignment="1">
      <alignment horizontal="left"/>
      <protection/>
    </xf>
    <xf numFmtId="174" fontId="11" fillId="0" borderId="13" xfId="128" applyNumberFormat="1" applyFont="1" applyBorder="1">
      <alignment/>
      <protection/>
    </xf>
    <xf numFmtId="174" fontId="11" fillId="0" borderId="15" xfId="128" applyNumberFormat="1" applyFont="1" applyBorder="1" applyAlignment="1">
      <alignment/>
      <protection/>
    </xf>
    <xf numFmtId="0" fontId="11" fillId="0" borderId="14" xfId="129" applyFont="1" applyBorder="1">
      <alignment/>
      <protection/>
    </xf>
    <xf numFmtId="174" fontId="11" fillId="0" borderId="14" xfId="128" applyNumberFormat="1" applyFont="1" applyBorder="1" applyAlignment="1">
      <alignment/>
      <protection/>
    </xf>
    <xf numFmtId="0" fontId="10" fillId="0" borderId="19" xfId="128" applyFont="1" applyBorder="1">
      <alignment/>
      <protection/>
    </xf>
    <xf numFmtId="174" fontId="10" fillId="0" borderId="19" xfId="128" applyNumberFormat="1" applyFont="1" applyBorder="1" applyAlignment="1">
      <alignment horizontal="center"/>
      <protection/>
    </xf>
    <xf numFmtId="3" fontId="11" fillId="0" borderId="13" xfId="128" applyNumberFormat="1" applyFont="1" applyBorder="1" applyAlignment="1">
      <alignment/>
      <protection/>
    </xf>
    <xf numFmtId="0" fontId="11" fillId="0" borderId="14" xfId="128" applyFont="1" applyBorder="1" applyAlignment="1">
      <alignment wrapText="1"/>
      <protection/>
    </xf>
    <xf numFmtId="0" fontId="10" fillId="0" borderId="0" xfId="128" applyFont="1" applyBorder="1" applyAlignment="1">
      <alignment horizontal="center" vertical="center"/>
      <protection/>
    </xf>
    <xf numFmtId="0" fontId="11" fillId="0" borderId="0" xfId="128" applyFont="1" applyBorder="1" applyAlignment="1">
      <alignment wrapText="1"/>
      <protection/>
    </xf>
    <xf numFmtId="174" fontId="11" fillId="0" borderId="0" xfId="128" applyNumberFormat="1" applyFont="1" applyBorder="1" applyAlignment="1">
      <alignment wrapText="1"/>
      <protection/>
    </xf>
    <xf numFmtId="0" fontId="11" fillId="0" borderId="0" xfId="128" applyFont="1" applyBorder="1">
      <alignment/>
      <protection/>
    </xf>
    <xf numFmtId="4" fontId="11" fillId="0" borderId="14" xfId="128" applyNumberFormat="1" applyFont="1" applyBorder="1">
      <alignment/>
      <protection/>
    </xf>
    <xf numFmtId="0" fontId="5" fillId="35" borderId="16" xfId="128" applyFont="1" applyFill="1" applyBorder="1" applyAlignment="1">
      <alignment horizontal="center"/>
      <protection/>
    </xf>
    <xf numFmtId="0" fontId="5" fillId="35" borderId="12" xfId="128" applyFont="1" applyFill="1" applyBorder="1" applyAlignment="1">
      <alignment horizontal="center" vertical="center"/>
      <protection/>
    </xf>
    <xf numFmtId="0" fontId="5" fillId="35" borderId="12" xfId="128" applyFont="1" applyFill="1" applyBorder="1" applyAlignment="1">
      <alignment horizontal="center"/>
      <protection/>
    </xf>
    <xf numFmtId="0" fontId="5" fillId="35" borderId="21" xfId="128" applyFont="1" applyFill="1" applyBorder="1" applyAlignment="1">
      <alignment horizontal="center"/>
      <protection/>
    </xf>
    <xf numFmtId="37" fontId="3" fillId="33" borderId="12" xfId="0" applyNumberFormat="1" applyFont="1" applyFill="1" applyBorder="1" applyAlignment="1" applyProtection="1">
      <alignment horizontal="left" indent="1"/>
      <protection/>
    </xf>
    <xf numFmtId="0" fontId="3" fillId="35" borderId="12" xfId="0" applyFont="1" applyFill="1" applyBorder="1" applyAlignment="1">
      <alignment/>
    </xf>
    <xf numFmtId="37" fontId="3" fillId="35" borderId="12" xfId="0" applyNumberFormat="1" applyFont="1" applyFill="1" applyBorder="1" applyAlignment="1" applyProtection="1">
      <alignment horizontal="right"/>
      <protection/>
    </xf>
    <xf numFmtId="37" fontId="3" fillId="35" borderId="13" xfId="0" applyNumberFormat="1" applyFont="1" applyFill="1" applyBorder="1" applyAlignment="1" applyProtection="1">
      <alignment horizontal="right"/>
      <protection/>
    </xf>
    <xf numFmtId="0" fontId="3" fillId="35" borderId="13" xfId="0" applyFont="1" applyFill="1" applyBorder="1" applyAlignment="1">
      <alignment horizontal="right"/>
    </xf>
    <xf numFmtId="0" fontId="3" fillId="35" borderId="1" xfId="0" applyFont="1" applyFill="1" applyBorder="1" applyAlignment="1">
      <alignment horizontal="right"/>
    </xf>
    <xf numFmtId="37" fontId="3" fillId="35" borderId="12" xfId="0" applyNumberFormat="1" applyFont="1" applyFill="1" applyBorder="1" applyAlignment="1" applyProtection="1">
      <alignment horizontal="left"/>
      <protection/>
    </xf>
    <xf numFmtId="164" fontId="3" fillId="33" borderId="13" xfId="72" applyNumberFormat="1" applyFont="1" applyFill="1" applyBorder="1" applyAlignment="1" applyProtection="1">
      <alignment horizontal="right"/>
      <protection/>
    </xf>
    <xf numFmtId="164" fontId="3" fillId="33" borderId="14" xfId="72" applyNumberFormat="1" applyFont="1" applyFill="1" applyBorder="1" applyAlignment="1" applyProtection="1">
      <alignment horizontal="right"/>
      <protection/>
    </xf>
    <xf numFmtId="39" fontId="3" fillId="33" borderId="14" xfId="0" applyNumberFormat="1" applyFont="1" applyFill="1" applyBorder="1" applyAlignment="1" applyProtection="1">
      <alignment horizontal="right"/>
      <protection/>
    </xf>
    <xf numFmtId="4" fontId="11" fillId="0" borderId="13" xfId="128" applyNumberFormat="1" applyFont="1" applyBorder="1" applyAlignment="1">
      <alignment horizontal="right" wrapText="1"/>
      <protection/>
    </xf>
    <xf numFmtId="175" fontId="11" fillId="0" borderId="14" xfId="128" applyNumberFormat="1" applyFont="1" applyBorder="1" applyAlignment="1">
      <alignment/>
      <protection/>
    </xf>
    <xf numFmtId="39" fontId="10" fillId="0" borderId="0" xfId="136" applyNumberFormat="1" applyFont="1">
      <alignment/>
      <protection/>
    </xf>
    <xf numFmtId="172" fontId="11" fillId="0" borderId="13" xfId="129" applyNumberFormat="1" applyFont="1" applyFill="1" applyBorder="1" applyAlignment="1">
      <alignment/>
      <protection/>
    </xf>
    <xf numFmtId="168" fontId="11" fillId="0" borderId="14" xfId="129" applyNumberFormat="1" applyFont="1" applyFill="1" applyBorder="1" applyAlignment="1">
      <alignment/>
      <protection/>
    </xf>
    <xf numFmtId="174" fontId="11" fillId="0" borderId="13" xfId="128" applyNumberFormat="1" applyFont="1" applyFill="1" applyBorder="1" applyAlignment="1">
      <alignment/>
      <protection/>
    </xf>
    <xf numFmtId="1" fontId="5" fillId="35" borderId="16" xfId="128" applyNumberFormat="1" applyFont="1" applyFill="1" applyBorder="1" applyAlignment="1">
      <alignment horizontal="center"/>
      <protection/>
    </xf>
    <xf numFmtId="1" fontId="3" fillId="33" borderId="19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wrapText="1"/>
    </xf>
    <xf numFmtId="37" fontId="3" fillId="33" borderId="16" xfId="0" applyNumberFormat="1" applyFont="1" applyFill="1" applyBorder="1" applyAlignment="1">
      <alignment horizontal="centerContinuous" wrapText="1"/>
    </xf>
    <xf numFmtId="37" fontId="3" fillId="33" borderId="17" xfId="0" applyNumberFormat="1" applyFont="1" applyFill="1" applyBorder="1" applyAlignment="1">
      <alignment horizontal="centerContinuous" wrapText="1"/>
    </xf>
    <xf numFmtId="37" fontId="3" fillId="33" borderId="18" xfId="0" applyNumberFormat="1" applyFont="1" applyFill="1" applyBorder="1" applyAlignment="1">
      <alignment horizontal="centerContinuous" wrapText="1"/>
    </xf>
    <xf numFmtId="0" fontId="3" fillId="33" borderId="16" xfId="0" applyFont="1" applyFill="1" applyBorder="1" applyAlignment="1">
      <alignment horizontal="centerContinuous" wrapText="1"/>
    </xf>
    <xf numFmtId="0" fontId="3" fillId="33" borderId="17" xfId="0" applyFont="1" applyFill="1" applyBorder="1" applyAlignment="1">
      <alignment horizontal="centerContinuous" wrapText="1"/>
    </xf>
    <xf numFmtId="0" fontId="3" fillId="33" borderId="18" xfId="0" applyFont="1" applyFill="1" applyBorder="1" applyAlignment="1">
      <alignment horizontal="centerContinuous" wrapText="1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Alignment="1">
      <alignment horizontal="centerContinuous"/>
    </xf>
    <xf numFmtId="3" fontId="11" fillId="0" borderId="15" xfId="128" applyNumberFormat="1" applyFont="1" applyFill="1" applyBorder="1" applyAlignment="1">
      <alignment horizontal="right"/>
      <protection/>
    </xf>
    <xf numFmtId="3" fontId="11" fillId="0" borderId="13" xfId="128" applyNumberFormat="1" applyFont="1" applyFill="1" applyBorder="1" applyAlignment="1">
      <alignment horizontal="right"/>
      <protection/>
    </xf>
    <xf numFmtId="3" fontId="11" fillId="0" borderId="13" xfId="128" applyNumberFormat="1" applyFont="1" applyFill="1" applyBorder="1" applyAlignment="1">
      <alignment horizontal="right" wrapText="1"/>
      <protection/>
    </xf>
    <xf numFmtId="168" fontId="63" fillId="0" borderId="0" xfId="129" applyNumberFormat="1" applyFont="1" applyBorder="1">
      <alignment/>
      <protection/>
    </xf>
    <xf numFmtId="177" fontId="3" fillId="35" borderId="15" xfId="83" applyNumberFormat="1" applyFont="1" applyFill="1" applyBorder="1" applyAlignment="1">
      <alignment/>
    </xf>
    <xf numFmtId="177" fontId="2" fillId="35" borderId="15" xfId="84" applyNumberFormat="1" applyFont="1" applyFill="1" applyBorder="1" applyAlignment="1">
      <alignment horizontal="right"/>
    </xf>
    <xf numFmtId="164" fontId="3" fillId="35" borderId="15" xfId="149" applyNumberFormat="1" applyFont="1" applyFill="1" applyBorder="1" applyAlignment="1">
      <alignment/>
    </xf>
    <xf numFmtId="177" fontId="3" fillId="35" borderId="13" xfId="83" applyNumberFormat="1" applyFont="1" applyFill="1" applyBorder="1" applyAlignment="1">
      <alignment/>
    </xf>
    <xf numFmtId="177" fontId="2" fillId="35" borderId="13" xfId="84" applyNumberFormat="1" applyFont="1" applyFill="1" applyBorder="1" applyAlignment="1">
      <alignment horizontal="right"/>
    </xf>
    <xf numFmtId="164" fontId="3" fillId="35" borderId="13" xfId="149" applyNumberFormat="1" applyFont="1" applyFill="1" applyBorder="1" applyAlignment="1">
      <alignment/>
    </xf>
    <xf numFmtId="37" fontId="2" fillId="35" borderId="13" xfId="83" applyNumberFormat="1" applyFont="1" applyFill="1" applyBorder="1" applyAlignment="1">
      <alignment horizontal="right"/>
    </xf>
    <xf numFmtId="37" fontId="2" fillId="35" borderId="13" xfId="84" applyNumberFormat="1" applyFont="1" applyFill="1" applyBorder="1" applyAlignment="1">
      <alignment horizontal="right"/>
    </xf>
    <xf numFmtId="164" fontId="3" fillId="35" borderId="13" xfId="149" applyNumberFormat="1" applyFont="1" applyFill="1" applyBorder="1" applyAlignment="1">
      <alignment horizontal="right"/>
    </xf>
    <xf numFmtId="177" fontId="2" fillId="35" borderId="13" xfId="83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164" fontId="3" fillId="35" borderId="13" xfId="0" applyNumberFormat="1" applyFont="1" applyFill="1" applyBorder="1" applyAlignment="1">
      <alignment/>
    </xf>
    <xf numFmtId="169" fontId="3" fillId="35" borderId="13" xfId="83" applyNumberFormat="1" applyFont="1" applyFill="1" applyBorder="1" applyAlignment="1">
      <alignment/>
    </xf>
    <xf numFmtId="43" fontId="2" fillId="35" borderId="13" xfId="84" applyNumberFormat="1" applyFont="1" applyFill="1" applyBorder="1" applyAlignment="1">
      <alignment horizontal="right"/>
    </xf>
    <xf numFmtId="2" fontId="3" fillId="35" borderId="13" xfId="0" applyNumberFormat="1" applyFont="1" applyFill="1" applyBorder="1" applyAlignment="1">
      <alignment/>
    </xf>
    <xf numFmtId="1" fontId="3" fillId="35" borderId="13" xfId="0" applyNumberFormat="1" applyFont="1" applyFill="1" applyBorder="1" applyAlignment="1">
      <alignment/>
    </xf>
    <xf numFmtId="1" fontId="3" fillId="35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164" fontId="3" fillId="35" borderId="13" xfId="0" applyNumberFormat="1" applyFont="1" applyFill="1" applyBorder="1" applyAlignment="1">
      <alignment/>
    </xf>
    <xf numFmtId="37" fontId="3" fillId="35" borderId="13" xfId="83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166" fontId="3" fillId="35" borderId="13" xfId="0" applyNumberFormat="1" applyFont="1" applyFill="1" applyBorder="1" applyAlignment="1">
      <alignment/>
    </xf>
    <xf numFmtId="166" fontId="3" fillId="35" borderId="13" xfId="146" applyNumberFormat="1" applyFont="1" applyFill="1" applyBorder="1" applyAlignment="1">
      <alignment/>
    </xf>
    <xf numFmtId="1" fontId="8" fillId="35" borderId="13" xfId="0" applyNumberFormat="1" applyFont="1" applyFill="1" applyBorder="1" applyAlignment="1">
      <alignment/>
    </xf>
    <xf numFmtId="177" fontId="3" fillId="35" borderId="13" xfId="83" applyNumberFormat="1" applyFont="1" applyFill="1" applyBorder="1" applyAlignment="1">
      <alignment horizontal="right"/>
    </xf>
    <xf numFmtId="166" fontId="3" fillId="35" borderId="13" xfId="149" applyNumberFormat="1" applyFont="1" applyFill="1" applyBorder="1" applyAlignment="1">
      <alignment horizontal="right"/>
    </xf>
    <xf numFmtId="166" fontId="3" fillId="35" borderId="13" xfId="146" applyNumberFormat="1" applyFont="1" applyFill="1" applyBorder="1" applyAlignment="1">
      <alignment horizontal="right"/>
    </xf>
    <xf numFmtId="169" fontId="2" fillId="35" borderId="13" xfId="84" applyNumberFormat="1" applyFont="1" applyFill="1" applyBorder="1" applyAlignment="1">
      <alignment horizontal="right"/>
    </xf>
    <xf numFmtId="165" fontId="2" fillId="35" borderId="13" xfId="84" applyNumberFormat="1" applyFont="1" applyFill="1" applyBorder="1" applyAlignment="1">
      <alignment horizontal="right"/>
    </xf>
    <xf numFmtId="169" fontId="3" fillId="35" borderId="14" xfId="83" applyNumberFormat="1" applyFont="1" applyFill="1" applyBorder="1" applyAlignment="1">
      <alignment/>
    </xf>
    <xf numFmtId="169" fontId="2" fillId="35" borderId="14" xfId="84" applyNumberFormat="1" applyFont="1" applyFill="1" applyBorder="1" applyAlignment="1">
      <alignment horizontal="right"/>
    </xf>
    <xf numFmtId="164" fontId="3" fillId="35" borderId="14" xfId="149" applyNumberFormat="1" applyFont="1" applyFill="1" applyBorder="1" applyAlignment="1">
      <alignment/>
    </xf>
    <xf numFmtId="164" fontId="3" fillId="35" borderId="14" xfId="149" applyNumberFormat="1" applyFont="1" applyFill="1" applyBorder="1" applyAlignment="1">
      <alignment horizontal="right"/>
    </xf>
    <xf numFmtId="37" fontId="64" fillId="0" borderId="0" xfId="136" applyFont="1">
      <alignment/>
      <protection/>
    </xf>
    <xf numFmtId="2" fontId="3" fillId="35" borderId="13" xfId="83" applyNumberFormat="1" applyFont="1" applyFill="1" applyBorder="1" applyAlignment="1">
      <alignment/>
    </xf>
    <xf numFmtId="2" fontId="2" fillId="35" borderId="13" xfId="84" applyNumberFormat="1" applyFont="1" applyFill="1" applyBorder="1" applyAlignment="1">
      <alignment horizontal="right"/>
    </xf>
    <xf numFmtId="37" fontId="18" fillId="33" borderId="0" xfId="0" applyNumberFormat="1" applyFont="1" applyFill="1" applyBorder="1" applyAlignment="1" applyProtection="1">
      <alignment horizontal="centerContinuous"/>
      <protection/>
    </xf>
    <xf numFmtId="164" fontId="18" fillId="33" borderId="0" xfId="72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>
      <alignment/>
    </xf>
    <xf numFmtId="164" fontId="4" fillId="33" borderId="0" xfId="72" applyNumberFormat="1" applyFont="1" applyFill="1" applyBorder="1" applyAlignment="1">
      <alignment/>
    </xf>
    <xf numFmtId="37" fontId="4" fillId="33" borderId="21" xfId="0" applyNumberFormat="1" applyFont="1" applyFill="1" applyBorder="1" applyAlignment="1" applyProtection="1">
      <alignment horizontal="centerContinuous"/>
      <protection/>
    </xf>
    <xf numFmtId="37" fontId="4" fillId="33" borderId="22" xfId="0" applyNumberFormat="1" applyFont="1" applyFill="1" applyBorder="1" applyAlignment="1" applyProtection="1">
      <alignment horizontal="centerContinuous"/>
      <protection/>
    </xf>
    <xf numFmtId="164" fontId="4" fillId="33" borderId="23" xfId="72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Alignment="1">
      <alignment/>
    </xf>
    <xf numFmtId="37" fontId="4" fillId="33" borderId="20" xfId="0" applyNumberFormat="1" applyFont="1" applyFill="1" applyBorder="1" applyAlignment="1" applyProtection="1">
      <alignment horizontal="centerContinuous"/>
      <protection/>
    </xf>
    <xf numFmtId="1" fontId="4" fillId="33" borderId="16" xfId="0" applyNumberFormat="1" applyFont="1" applyFill="1" applyBorder="1" applyAlignment="1" applyProtection="1">
      <alignment horizontal="center"/>
      <protection/>
    </xf>
    <xf numFmtId="1" fontId="4" fillId="33" borderId="19" xfId="0" applyNumberFormat="1" applyFont="1" applyFill="1" applyBorder="1" applyAlignment="1" applyProtection="1">
      <alignment horizontal="center"/>
      <protection/>
    </xf>
    <xf numFmtId="164" fontId="4" fillId="33" borderId="18" xfId="72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/>
    </xf>
    <xf numFmtId="37" fontId="4" fillId="33" borderId="12" xfId="0" applyNumberFormat="1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>
      <alignment/>
    </xf>
    <xf numFmtId="164" fontId="4" fillId="33" borderId="15" xfId="72" applyNumberFormat="1" applyFont="1" applyFill="1" applyBorder="1" applyAlignment="1">
      <alignment horizontal="right"/>
    </xf>
    <xf numFmtId="37" fontId="4" fillId="33" borderId="13" xfId="0" applyNumberFormat="1" applyFont="1" applyFill="1" applyBorder="1" applyAlignment="1" applyProtection="1">
      <alignment horizontal="right"/>
      <protection/>
    </xf>
    <xf numFmtId="164" fontId="4" fillId="33" borderId="13" xfId="72" applyNumberFormat="1" applyFont="1" applyFill="1" applyBorder="1" applyAlignment="1" applyProtection="1">
      <alignment horizontal="right"/>
      <protection/>
    </xf>
    <xf numFmtId="165" fontId="4" fillId="33" borderId="13" xfId="0" applyNumberFormat="1" applyFont="1" applyFill="1" applyBorder="1" applyAlignment="1" applyProtection="1">
      <alignment horizontal="right"/>
      <protection/>
    </xf>
    <xf numFmtId="39" fontId="4" fillId="33" borderId="13" xfId="0" applyNumberFormat="1" applyFont="1" applyFill="1" applyBorder="1" applyAlignment="1" applyProtection="1">
      <alignment horizontal="right"/>
      <protection/>
    </xf>
    <xf numFmtId="37" fontId="4" fillId="33" borderId="20" xfId="0" applyNumberFormat="1" applyFont="1" applyFill="1" applyBorder="1" applyAlignment="1" applyProtection="1">
      <alignment horizontal="left"/>
      <protection/>
    </xf>
    <xf numFmtId="37" fontId="4" fillId="33" borderId="14" xfId="0" applyNumberFormat="1" applyFont="1" applyFill="1" applyBorder="1" applyAlignment="1" applyProtection="1">
      <alignment horizontal="right"/>
      <protection/>
    </xf>
    <xf numFmtId="164" fontId="4" fillId="33" borderId="14" xfId="72" applyNumberFormat="1" applyFont="1" applyFill="1" applyBorder="1" applyAlignment="1" applyProtection="1">
      <alignment horizontal="right"/>
      <protection/>
    </xf>
    <xf numFmtId="37" fontId="4" fillId="33" borderId="0" xfId="0" applyNumberFormat="1" applyFont="1" applyFill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 horizontal="right"/>
      <protection/>
    </xf>
    <xf numFmtId="164" fontId="4" fillId="33" borderId="0" xfId="72" applyNumberFormat="1" applyFont="1" applyFill="1" applyAlignment="1" applyProtection="1">
      <alignment horizontal="right"/>
      <protection/>
    </xf>
    <xf numFmtId="37" fontId="4" fillId="33" borderId="0" xfId="0" applyNumberFormat="1" applyFont="1" applyFill="1" applyAlignment="1" applyProtection="1">
      <alignment horizontal="centerContinuous"/>
      <protection/>
    </xf>
    <xf numFmtId="164" fontId="4" fillId="33" borderId="0" xfId="72" applyNumberFormat="1" applyFont="1" applyFill="1" applyAlignment="1" applyProtection="1">
      <alignment horizontal="centerContinuous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164" fontId="18" fillId="33" borderId="0" xfId="72" applyNumberFormat="1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>
      <alignment/>
    </xf>
    <xf numFmtId="37" fontId="4" fillId="35" borderId="12" xfId="0" applyNumberFormat="1" applyFont="1" applyFill="1" applyBorder="1" applyAlignment="1" applyProtection="1">
      <alignment horizontal="right"/>
      <protection/>
    </xf>
    <xf numFmtId="37" fontId="4" fillId="35" borderId="13" xfId="0" applyNumberFormat="1" applyFont="1" applyFill="1" applyBorder="1" applyAlignment="1" applyProtection="1">
      <alignment horizontal="right"/>
      <protection/>
    </xf>
    <xf numFmtId="164" fontId="4" fillId="35" borderId="13" xfId="72" applyNumberFormat="1" applyFont="1" applyFill="1" applyBorder="1" applyAlignment="1">
      <alignment horizontal="right"/>
    </xf>
    <xf numFmtId="164" fontId="4" fillId="35" borderId="15" xfId="72" applyNumberFormat="1" applyFont="1" applyFill="1" applyBorder="1" applyAlignment="1">
      <alignment horizontal="right"/>
    </xf>
    <xf numFmtId="37" fontId="4" fillId="35" borderId="12" xfId="0" applyNumberFormat="1" applyFont="1" applyFill="1" applyBorder="1" applyAlignment="1" applyProtection="1">
      <alignment horizontal="left"/>
      <protection/>
    </xf>
    <xf numFmtId="37" fontId="4" fillId="33" borderId="12" xfId="0" applyNumberFormat="1" applyFont="1" applyFill="1" applyBorder="1" applyAlignment="1" applyProtection="1">
      <alignment horizontal="right"/>
      <protection/>
    </xf>
    <xf numFmtId="164" fontId="4" fillId="33" borderId="12" xfId="72" applyNumberFormat="1" applyFont="1" applyFill="1" applyBorder="1" applyAlignment="1" applyProtection="1">
      <alignment horizontal="right"/>
      <protection/>
    </xf>
    <xf numFmtId="37" fontId="4" fillId="33" borderId="12" xfId="0" applyNumberFormat="1" applyFont="1" applyFill="1" applyBorder="1" applyAlignment="1" applyProtection="1">
      <alignment horizontal="left" indent="1"/>
      <protection/>
    </xf>
    <xf numFmtId="165" fontId="4" fillId="33" borderId="12" xfId="0" applyNumberFormat="1" applyFont="1" applyFill="1" applyBorder="1" applyAlignment="1" applyProtection="1">
      <alignment horizontal="right"/>
      <protection/>
    </xf>
    <xf numFmtId="39" fontId="4" fillId="33" borderId="12" xfId="0" applyNumberFormat="1" applyFont="1" applyFill="1" applyBorder="1" applyAlignment="1" applyProtection="1">
      <alignment horizontal="right"/>
      <protection/>
    </xf>
    <xf numFmtId="2" fontId="4" fillId="33" borderId="12" xfId="0" applyNumberFormat="1" applyFont="1" applyFill="1" applyBorder="1" applyAlignment="1">
      <alignment/>
    </xf>
    <xf numFmtId="2" fontId="4" fillId="33" borderId="20" xfId="0" applyNumberFormat="1" applyFont="1" applyFill="1" applyBorder="1" applyAlignment="1" applyProtection="1">
      <alignment horizontal="left"/>
      <protection/>
    </xf>
    <xf numFmtId="39" fontId="4" fillId="33" borderId="14" xfId="0" applyNumberFormat="1" applyFont="1" applyFill="1" applyBorder="1" applyAlignment="1" applyProtection="1">
      <alignment horizontal="right"/>
      <protection/>
    </xf>
    <xf numFmtId="164" fontId="4" fillId="33" borderId="0" xfId="72" applyNumberFormat="1" applyFont="1" applyFill="1" applyAlignment="1">
      <alignment horizontal="right"/>
    </xf>
    <xf numFmtId="164" fontId="4" fillId="33" borderId="0" xfId="72" applyNumberFormat="1" applyFont="1" applyFill="1" applyAlignment="1" applyProtection="1">
      <alignment horizontal="left"/>
      <protection/>
    </xf>
    <xf numFmtId="164" fontId="4" fillId="33" borderId="13" xfId="72" applyNumberFormat="1" applyFont="1" applyFill="1" applyBorder="1" applyAlignment="1">
      <alignment horizontal="right"/>
    </xf>
    <xf numFmtId="39" fontId="4" fillId="33" borderId="12" xfId="0" applyNumberFormat="1" applyFont="1" applyFill="1" applyBorder="1" applyAlignment="1" applyProtection="1">
      <alignment horizontal="left"/>
      <protection/>
    </xf>
    <xf numFmtId="164" fontId="4" fillId="33" borderId="19" xfId="7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right"/>
    </xf>
    <xf numFmtId="164" fontId="4" fillId="33" borderId="0" xfId="72" applyNumberFormat="1" applyFont="1" applyFill="1" applyAlignment="1">
      <alignment/>
    </xf>
    <xf numFmtId="0" fontId="18" fillId="33" borderId="0" xfId="0" applyFont="1" applyFill="1" applyBorder="1" applyAlignment="1">
      <alignment/>
    </xf>
    <xf numFmtId="37" fontId="18" fillId="33" borderId="15" xfId="0" applyNumberFormat="1" applyFont="1" applyFill="1" applyBorder="1" applyAlignment="1" applyProtection="1">
      <alignment horizontal="centerContinuous"/>
      <protection/>
    </xf>
    <xf numFmtId="37" fontId="18" fillId="33" borderId="16" xfId="0" applyNumberFormat="1" applyFont="1" applyFill="1" applyBorder="1" applyAlignment="1" applyProtection="1">
      <alignment horizontal="centerContinuous"/>
      <protection/>
    </xf>
    <xf numFmtId="37" fontId="18" fillId="33" borderId="17" xfId="0" applyNumberFormat="1" applyFont="1" applyFill="1" applyBorder="1" applyAlignment="1" applyProtection="1">
      <alignment horizontal="centerContinuous"/>
      <protection/>
    </xf>
    <xf numFmtId="37" fontId="18" fillId="33" borderId="18" xfId="0" applyNumberFormat="1" applyFont="1" applyFill="1" applyBorder="1" applyAlignment="1" applyProtection="1">
      <alignment horizontal="centerContinuous"/>
      <protection/>
    </xf>
    <xf numFmtId="0" fontId="18" fillId="33" borderId="0" xfId="0" applyFont="1" applyFill="1" applyAlignment="1">
      <alignment/>
    </xf>
    <xf numFmtId="37" fontId="18" fillId="33" borderId="14" xfId="0" applyNumberFormat="1" applyFont="1" applyFill="1" applyBorder="1" applyAlignment="1" applyProtection="1">
      <alignment horizontal="centerContinuous"/>
      <protection/>
    </xf>
    <xf numFmtId="1" fontId="18" fillId="33" borderId="19" xfId="0" applyNumberFormat="1" applyFont="1" applyFill="1" applyBorder="1" applyAlignment="1" applyProtection="1">
      <alignment horizontal="center"/>
      <protection/>
    </xf>
    <xf numFmtId="1" fontId="18" fillId="33" borderId="18" xfId="0" applyNumberFormat="1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>
      <alignment/>
    </xf>
    <xf numFmtId="37" fontId="18" fillId="33" borderId="12" xfId="0" applyNumberFormat="1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>
      <alignment/>
    </xf>
    <xf numFmtId="0" fontId="18" fillId="33" borderId="15" xfId="0" applyFont="1" applyFill="1" applyBorder="1" applyAlignment="1">
      <alignment horizontal="right"/>
    </xf>
    <xf numFmtId="37" fontId="18" fillId="33" borderId="13" xfId="0" applyNumberFormat="1" applyFont="1" applyFill="1" applyBorder="1" applyAlignment="1" applyProtection="1">
      <alignment horizontal="right"/>
      <protection/>
    </xf>
    <xf numFmtId="164" fontId="18" fillId="33" borderId="13" xfId="0" applyNumberFormat="1" applyFont="1" applyFill="1" applyBorder="1" applyAlignment="1">
      <alignment horizontal="right"/>
    </xf>
    <xf numFmtId="37" fontId="18" fillId="33" borderId="20" xfId="0" applyNumberFormat="1" applyFont="1" applyFill="1" applyBorder="1" applyAlignment="1" applyProtection="1">
      <alignment horizontal="left"/>
      <protection/>
    </xf>
    <xf numFmtId="37" fontId="18" fillId="33" borderId="0" xfId="0" applyNumberFormat="1" applyFont="1" applyFill="1" applyAlignment="1" applyProtection="1">
      <alignment horizontal="left"/>
      <protection/>
    </xf>
    <xf numFmtId="37" fontId="18" fillId="33" borderId="0" xfId="0" applyNumberFormat="1" applyFont="1" applyFill="1" applyAlignment="1" applyProtection="1">
      <alignment horizontal="right"/>
      <protection/>
    </xf>
    <xf numFmtId="166" fontId="18" fillId="33" borderId="0" xfId="0" applyNumberFormat="1" applyFont="1" applyFill="1" applyAlignment="1" applyProtection="1">
      <alignment horizontal="right"/>
      <protection/>
    </xf>
    <xf numFmtId="37" fontId="18" fillId="33" borderId="0" xfId="0" applyNumberFormat="1" applyFont="1" applyFill="1" applyAlignment="1" applyProtection="1">
      <alignment horizontal="center"/>
      <protection/>
    </xf>
    <xf numFmtId="0" fontId="4" fillId="35" borderId="13" xfId="0" applyFont="1" applyFill="1" applyBorder="1" applyAlignment="1">
      <alignment horizontal="right"/>
    </xf>
    <xf numFmtId="0" fontId="4" fillId="35" borderId="1" xfId="0" applyFont="1" applyFill="1" applyBorder="1" applyAlignment="1">
      <alignment horizontal="right"/>
    </xf>
    <xf numFmtId="37" fontId="18" fillId="33" borderId="12" xfId="0" applyNumberFormat="1" applyFont="1" applyFill="1" applyBorder="1" applyAlignment="1" applyProtection="1">
      <alignment horizontal="right"/>
      <protection/>
    </xf>
    <xf numFmtId="0" fontId="18" fillId="33" borderId="13" xfId="0" applyFont="1" applyFill="1" applyBorder="1" applyAlignment="1">
      <alignment horizontal="right"/>
    </xf>
    <xf numFmtId="164" fontId="18" fillId="33" borderId="1" xfId="0" applyNumberFormat="1" applyFont="1" applyFill="1" applyBorder="1" applyAlignment="1">
      <alignment horizontal="right"/>
    </xf>
    <xf numFmtId="166" fontId="18" fillId="33" borderId="13" xfId="0" applyNumberFormat="1" applyFont="1" applyFill="1" applyBorder="1" applyAlignment="1" applyProtection="1">
      <alignment horizontal="right"/>
      <protection/>
    </xf>
    <xf numFmtId="2" fontId="18" fillId="33" borderId="12" xfId="0" applyNumberFormat="1" applyFont="1" applyFill="1" applyBorder="1" applyAlignment="1">
      <alignment/>
    </xf>
    <xf numFmtId="2" fontId="18" fillId="33" borderId="20" xfId="0" applyNumberFormat="1" applyFont="1" applyFill="1" applyBorder="1" applyAlignment="1" applyProtection="1">
      <alignment horizontal="left"/>
      <protection/>
    </xf>
    <xf numFmtId="0" fontId="18" fillId="33" borderId="0" xfId="0" applyFont="1" applyFill="1" applyAlignment="1">
      <alignment horizontal="right"/>
    </xf>
    <xf numFmtId="166" fontId="18" fillId="33" borderId="0" xfId="0" applyNumberFormat="1" applyFont="1" applyFill="1" applyAlignment="1" applyProtection="1">
      <alignment horizontal="left"/>
      <protection/>
    </xf>
    <xf numFmtId="0" fontId="4" fillId="0" borderId="0" xfId="129" applyFont="1" applyBorder="1">
      <alignment/>
      <protection/>
    </xf>
    <xf numFmtId="37" fontId="4" fillId="0" borderId="0" xfId="136" applyFont="1">
      <alignment/>
      <protection/>
    </xf>
    <xf numFmtId="0" fontId="15" fillId="0" borderId="0" xfId="129" applyFont="1" applyAlignment="1">
      <alignment horizontal="left"/>
      <protection/>
    </xf>
    <xf numFmtId="0" fontId="15" fillId="0" borderId="0" xfId="129" applyFont="1" applyAlignment="1">
      <alignment horizontal="centerContinuous"/>
      <protection/>
    </xf>
    <xf numFmtId="0" fontId="4" fillId="0" borderId="0" xfId="129" applyFont="1">
      <alignment/>
      <protection/>
    </xf>
    <xf numFmtId="168" fontId="65" fillId="0" borderId="0" xfId="129" applyNumberFormat="1" applyFont="1" applyBorder="1">
      <alignment/>
      <protection/>
    </xf>
    <xf numFmtId="0" fontId="4" fillId="33" borderId="19" xfId="129" applyFont="1" applyFill="1" applyBorder="1" applyAlignment="1">
      <alignment horizontal="center" vertical="center"/>
      <protection/>
    </xf>
    <xf numFmtId="167" fontId="4" fillId="0" borderId="19" xfId="129" applyNumberFormat="1" applyFont="1" applyFill="1" applyBorder="1" applyAlignment="1" quotePrefix="1">
      <alignment horizontal="center" vertical="center"/>
      <protection/>
    </xf>
    <xf numFmtId="0" fontId="20" fillId="34" borderId="13" xfId="129" applyFont="1" applyFill="1" applyBorder="1">
      <alignment/>
      <protection/>
    </xf>
    <xf numFmtId="168" fontId="20" fillId="34" borderId="13" xfId="0" applyNumberFormat="1" applyFont="1" applyFill="1" applyBorder="1" applyAlignment="1">
      <alignment/>
    </xf>
    <xf numFmtId="168" fontId="20" fillId="34" borderId="1" xfId="0" applyNumberFormat="1" applyFont="1" applyFill="1" applyBorder="1" applyAlignment="1">
      <alignment horizontal="right"/>
    </xf>
    <xf numFmtId="166" fontId="20" fillId="0" borderId="0" xfId="144" applyNumberFormat="1" applyFont="1" applyBorder="1" applyAlignment="1">
      <alignment/>
    </xf>
    <xf numFmtId="168" fontId="20" fillId="0" borderId="0" xfId="129" applyNumberFormat="1" applyFont="1">
      <alignment/>
      <protection/>
    </xf>
    <xf numFmtId="0" fontId="20" fillId="0" borderId="0" xfId="129" applyFont="1">
      <alignment/>
      <protection/>
    </xf>
    <xf numFmtId="37" fontId="20" fillId="0" borderId="0" xfId="136" applyFont="1">
      <alignment/>
      <protection/>
    </xf>
    <xf numFmtId="0" fontId="4" fillId="0" borderId="13" xfId="129" applyFont="1" applyBorder="1" applyAlignment="1">
      <alignment horizontal="left"/>
      <protection/>
    </xf>
    <xf numFmtId="168" fontId="4" fillId="0" borderId="13" xfId="0" applyNumberFormat="1" applyFont="1" applyBorder="1" applyAlignment="1">
      <alignment/>
    </xf>
    <xf numFmtId="168" fontId="4" fillId="0" borderId="1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 horizontal="right"/>
    </xf>
    <xf numFmtId="166" fontId="4" fillId="0" borderId="0" xfId="144" applyNumberFormat="1" applyFont="1" applyBorder="1" applyAlignment="1">
      <alignment/>
    </xf>
    <xf numFmtId="168" fontId="4" fillId="0" borderId="0" xfId="129" applyNumberFormat="1" applyFont="1">
      <alignment/>
      <protection/>
    </xf>
    <xf numFmtId="0" fontId="15" fillId="0" borderId="13" xfId="129" applyFont="1" applyBorder="1">
      <alignment/>
      <protection/>
    </xf>
    <xf numFmtId="168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70" fontId="20" fillId="34" borderId="13" xfId="0" applyNumberFormat="1" applyFont="1" applyFill="1" applyBorder="1" applyAlignment="1">
      <alignment/>
    </xf>
    <xf numFmtId="170" fontId="4" fillId="0" borderId="13" xfId="0" applyNumberFormat="1" applyFont="1" applyBorder="1" applyAlignment="1">
      <alignment/>
    </xf>
    <xf numFmtId="168" fontId="4" fillId="33" borderId="0" xfId="129" applyNumberFormat="1" applyFont="1" applyFill="1">
      <alignment/>
      <protection/>
    </xf>
    <xf numFmtId="0" fontId="4" fillId="0" borderId="13" xfId="129" applyFont="1" applyFill="1" applyBorder="1" applyAlignment="1">
      <alignment horizontal="left"/>
      <protection/>
    </xf>
    <xf numFmtId="170" fontId="4" fillId="0" borderId="13" xfId="0" applyNumberFormat="1" applyFont="1" applyFill="1" applyBorder="1" applyAlignment="1">
      <alignment/>
    </xf>
    <xf numFmtId="170" fontId="4" fillId="0" borderId="13" xfId="0" applyNumberFormat="1" applyFont="1" applyBorder="1" applyAlignment="1">
      <alignment/>
    </xf>
    <xf numFmtId="170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72" fontId="20" fillId="34" borderId="13" xfId="0" applyNumberFormat="1" applyFont="1" applyFill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14" xfId="129" applyFont="1" applyBorder="1" applyAlignment="1">
      <alignment horizontal="left"/>
      <protection/>
    </xf>
    <xf numFmtId="168" fontId="4" fillId="0" borderId="14" xfId="0" applyNumberFormat="1" applyFont="1" applyBorder="1" applyAlignment="1">
      <alignment/>
    </xf>
    <xf numFmtId="168" fontId="4" fillId="0" borderId="24" xfId="0" applyNumberFormat="1" applyFont="1" applyBorder="1" applyAlignment="1">
      <alignment horizontal="right"/>
    </xf>
    <xf numFmtId="0" fontId="15" fillId="0" borderId="0" xfId="129" applyFont="1" applyBorder="1">
      <alignment/>
      <protection/>
    </xf>
    <xf numFmtId="0" fontId="15" fillId="0" borderId="0" xfId="129" applyFont="1">
      <alignment/>
      <protection/>
    </xf>
    <xf numFmtId="0" fontId="4" fillId="0" borderId="0" xfId="128" applyFont="1" applyBorder="1">
      <alignment/>
      <protection/>
    </xf>
    <xf numFmtId="37" fontId="4" fillId="33" borderId="0" xfId="136" applyFont="1" applyFill="1">
      <alignment/>
      <protection/>
    </xf>
    <xf numFmtId="0" fontId="22" fillId="35" borderId="0" xfId="128" applyFont="1" applyFill="1" applyAlignment="1">
      <alignment/>
      <protection/>
    </xf>
    <xf numFmtId="0" fontId="22" fillId="35" borderId="0" xfId="128" applyFont="1" applyFill="1">
      <alignment/>
      <protection/>
    </xf>
    <xf numFmtId="49" fontId="22" fillId="35" borderId="0" xfId="132" applyNumberFormat="1" applyFont="1" applyFill="1" applyBorder="1">
      <alignment/>
      <protection/>
    </xf>
    <xf numFmtId="3" fontId="22" fillId="35" borderId="0" xfId="132" applyNumberFormat="1" applyFont="1" applyFill="1" applyBorder="1">
      <alignment/>
      <protection/>
    </xf>
    <xf numFmtId="49" fontId="22" fillId="35" borderId="0" xfId="132" applyNumberFormat="1" applyFont="1" applyFill="1" applyBorder="1" applyAlignment="1">
      <alignment horizontal="right"/>
      <protection/>
    </xf>
    <xf numFmtId="0" fontId="22" fillId="35" borderId="0" xfId="132" applyFont="1" applyFill="1" applyBorder="1" applyAlignment="1">
      <alignment horizontal="right"/>
      <protection/>
    </xf>
    <xf numFmtId="1" fontId="21" fillId="35" borderId="25" xfId="132" applyNumberFormat="1" applyFont="1" applyFill="1" applyBorder="1" applyAlignment="1">
      <alignment horizontal="center"/>
      <protection/>
    </xf>
    <xf numFmtId="1" fontId="21" fillId="35" borderId="26" xfId="132" applyNumberFormat="1" applyFont="1" applyFill="1" applyBorder="1" applyAlignment="1">
      <alignment horizontal="center"/>
      <protection/>
    </xf>
    <xf numFmtId="1" fontId="21" fillId="35" borderId="27" xfId="132" applyNumberFormat="1" applyFont="1" applyFill="1" applyBorder="1" applyAlignment="1">
      <alignment horizontal="center"/>
      <protection/>
    </xf>
    <xf numFmtId="0" fontId="21" fillId="35" borderId="28" xfId="128" applyFont="1" applyFill="1" applyBorder="1" applyAlignment="1">
      <alignment horizontal="left" vertical="center" wrapText="1"/>
      <protection/>
    </xf>
    <xf numFmtId="3" fontId="21" fillId="35" borderId="29" xfId="128" applyNumberFormat="1" applyFont="1" applyFill="1" applyBorder="1" applyAlignment="1">
      <alignment horizontal="right" vertical="center" wrapText="1"/>
      <protection/>
    </xf>
    <xf numFmtId="3" fontId="21" fillId="35" borderId="30" xfId="128" applyNumberFormat="1" applyFont="1" applyFill="1" applyBorder="1" applyAlignment="1">
      <alignment horizontal="right" vertical="center" wrapText="1"/>
      <protection/>
    </xf>
    <xf numFmtId="164" fontId="21" fillId="35" borderId="31" xfId="128" applyNumberFormat="1" applyFont="1" applyFill="1" applyBorder="1" applyAlignment="1">
      <alignment horizontal="right" vertical="center" wrapText="1"/>
      <protection/>
    </xf>
    <xf numFmtId="0" fontId="21" fillId="35" borderId="0" xfId="128" applyFont="1" applyFill="1">
      <alignment/>
      <protection/>
    </xf>
    <xf numFmtId="0" fontId="21" fillId="35" borderId="28" xfId="128" applyFont="1" applyFill="1" applyBorder="1" applyAlignment="1">
      <alignment vertical="center" wrapText="1"/>
      <protection/>
    </xf>
    <xf numFmtId="3" fontId="23" fillId="35" borderId="13" xfId="128" applyNumberFormat="1" applyFont="1" applyFill="1" applyBorder="1">
      <alignment/>
      <protection/>
    </xf>
    <xf numFmtId="0" fontId="22" fillId="35" borderId="28" xfId="128" applyFont="1" applyFill="1" applyBorder="1" applyAlignment="1">
      <alignment vertical="center" wrapText="1"/>
      <protection/>
    </xf>
    <xf numFmtId="3" fontId="22" fillId="35" borderId="29" xfId="128" applyNumberFormat="1" applyFont="1" applyFill="1" applyBorder="1" applyAlignment="1">
      <alignment horizontal="right" vertical="center" wrapText="1"/>
      <protection/>
    </xf>
    <xf numFmtId="3" fontId="22" fillId="35" borderId="30" xfId="128" applyNumberFormat="1" applyFont="1" applyFill="1" applyBorder="1" applyAlignment="1">
      <alignment horizontal="right" vertical="center" wrapText="1"/>
      <protection/>
    </xf>
    <xf numFmtId="164" fontId="22" fillId="35" borderId="31" xfId="128" applyNumberFormat="1" applyFont="1" applyFill="1" applyBorder="1" applyAlignment="1">
      <alignment horizontal="right" vertical="center" wrapText="1"/>
      <protection/>
    </xf>
    <xf numFmtId="0" fontId="22" fillId="35" borderId="30" xfId="128" applyFont="1" applyFill="1" applyBorder="1" applyAlignment="1">
      <alignment horizontal="right" vertical="center" wrapText="1"/>
      <protection/>
    </xf>
    <xf numFmtId="0" fontId="22" fillId="35" borderId="32" xfId="128" applyFont="1" applyFill="1" applyBorder="1" applyAlignment="1">
      <alignment vertical="center" wrapText="1"/>
      <protection/>
    </xf>
    <xf numFmtId="3" fontId="22" fillId="35" borderId="33" xfId="128" applyNumberFormat="1" applyFont="1" applyFill="1" applyBorder="1" applyAlignment="1">
      <alignment horizontal="right" vertical="center" wrapText="1"/>
      <protection/>
    </xf>
    <xf numFmtId="3" fontId="22" fillId="35" borderId="34" xfId="128" applyNumberFormat="1" applyFont="1" applyFill="1" applyBorder="1" applyAlignment="1">
      <alignment horizontal="right" vertical="center" wrapText="1"/>
      <protection/>
    </xf>
    <xf numFmtId="164" fontId="22" fillId="35" borderId="35" xfId="128" applyNumberFormat="1" applyFont="1" applyFill="1" applyBorder="1" applyAlignment="1">
      <alignment horizontal="right" vertical="center" wrapText="1"/>
      <protection/>
    </xf>
    <xf numFmtId="49" fontId="22" fillId="35" borderId="0" xfId="132" applyNumberFormat="1" applyFont="1" applyFill="1" applyBorder="1" applyAlignment="1">
      <alignment horizontal="left"/>
      <protection/>
    </xf>
    <xf numFmtId="3" fontId="22" fillId="35" borderId="0" xfId="128" applyNumberFormat="1" applyFont="1" applyFill="1" applyBorder="1" applyAlignment="1">
      <alignment horizontal="right" vertical="center" wrapText="1"/>
      <protection/>
    </xf>
    <xf numFmtId="0" fontId="22" fillId="35" borderId="0" xfId="128" applyFont="1" applyFill="1" applyBorder="1" applyAlignment="1">
      <alignment horizontal="right" vertical="center" wrapText="1"/>
      <protection/>
    </xf>
    <xf numFmtId="0" fontId="22" fillId="35" borderId="0" xfId="128" applyFont="1" applyFill="1" applyBorder="1">
      <alignment/>
      <protection/>
    </xf>
    <xf numFmtId="0" fontId="24" fillId="35" borderId="0" xfId="128" applyFont="1" applyFill="1" applyBorder="1">
      <alignment/>
      <protection/>
    </xf>
    <xf numFmtId="0" fontId="24" fillId="35" borderId="0" xfId="128" applyFont="1" applyFill="1">
      <alignment/>
      <protection/>
    </xf>
    <xf numFmtId="0" fontId="22" fillId="35" borderId="29" xfId="128" applyFont="1" applyFill="1" applyBorder="1" applyAlignment="1">
      <alignment horizontal="right" vertical="center" wrapText="1"/>
      <protection/>
    </xf>
    <xf numFmtId="0" fontId="22" fillId="35" borderId="0" xfId="128" applyFont="1" applyFill="1" applyBorder="1" applyAlignment="1">
      <alignment/>
      <protection/>
    </xf>
    <xf numFmtId="0" fontId="5" fillId="0" borderId="0" xfId="140" applyFont="1" applyBorder="1" applyAlignment="1">
      <alignment horizontal="centerContinuous"/>
      <protection/>
    </xf>
    <xf numFmtId="37" fontId="3" fillId="0" borderId="0" xfId="136" applyFont="1">
      <alignment/>
      <protection/>
    </xf>
    <xf numFmtId="0" fontId="3" fillId="0" borderId="0" xfId="129" applyFont="1">
      <alignment/>
      <protection/>
    </xf>
    <xf numFmtId="174" fontId="3" fillId="0" borderId="0" xfId="129" applyNumberFormat="1" applyFont="1">
      <alignment/>
      <protection/>
    </xf>
    <xf numFmtId="1" fontId="5" fillId="0" borderId="16" xfId="128" applyNumberFormat="1" applyFont="1" applyBorder="1" applyAlignment="1">
      <alignment horizontal="center"/>
      <protection/>
    </xf>
    <xf numFmtId="0" fontId="5" fillId="0" borderId="19" xfId="128" applyFont="1" applyFill="1" applyBorder="1" applyAlignment="1">
      <alignment horizontal="left"/>
      <protection/>
    </xf>
    <xf numFmtId="0" fontId="5" fillId="0" borderId="19" xfId="128" applyFont="1" applyBorder="1" applyAlignment="1">
      <alignment horizontal="center"/>
      <protection/>
    </xf>
    <xf numFmtId="0" fontId="5" fillId="0" borderId="18" xfId="128" applyFont="1" applyBorder="1" applyAlignment="1">
      <alignment horizontal="center"/>
      <protection/>
    </xf>
    <xf numFmtId="37" fontId="66" fillId="0" borderId="0" xfId="136" applyFont="1">
      <alignment/>
      <protection/>
    </xf>
    <xf numFmtId="39" fontId="5" fillId="0" borderId="0" xfId="136" applyNumberFormat="1" applyFont="1">
      <alignment/>
      <protection/>
    </xf>
    <xf numFmtId="0" fontId="3" fillId="0" borderId="0" xfId="0" applyFont="1" applyAlignment="1">
      <alignment/>
    </xf>
    <xf numFmtId="0" fontId="5" fillId="0" borderId="16" xfId="128" applyFont="1" applyBorder="1" applyAlignment="1">
      <alignment horizontal="center"/>
      <protection/>
    </xf>
    <xf numFmtId="165" fontId="26" fillId="0" borderId="0" xfId="136" applyNumberFormat="1" applyFont="1">
      <alignment/>
      <protection/>
    </xf>
    <xf numFmtId="0" fontId="3" fillId="0" borderId="0" xfId="128" applyFont="1" applyBorder="1">
      <alignment/>
      <protection/>
    </xf>
    <xf numFmtId="0" fontId="3" fillId="0" borderId="0" xfId="129" applyFont="1" applyBorder="1">
      <alignment/>
      <protection/>
    </xf>
    <xf numFmtId="0" fontId="11" fillId="0" borderId="12" xfId="128" applyFont="1" applyBorder="1" applyAlignment="1">
      <alignment wrapText="1"/>
      <protection/>
    </xf>
    <xf numFmtId="176" fontId="11" fillId="0" borderId="13" xfId="128" applyNumberFormat="1" applyFont="1" applyBorder="1" applyAlignment="1">
      <alignment/>
      <protection/>
    </xf>
    <xf numFmtId="0" fontId="11" fillId="0" borderId="12" xfId="128" applyFont="1" applyFill="1" applyBorder="1" applyAlignment="1">
      <alignment horizontal="left"/>
      <protection/>
    </xf>
    <xf numFmtId="0" fontId="11" fillId="0" borderId="12" xfId="128" applyFont="1" applyBorder="1">
      <alignment/>
      <protection/>
    </xf>
    <xf numFmtId="3" fontId="11" fillId="0" borderId="13" xfId="128" applyNumberFormat="1" applyFont="1" applyFill="1" applyBorder="1" applyAlignment="1">
      <alignment/>
      <protection/>
    </xf>
    <xf numFmtId="3" fontId="11" fillId="0" borderId="13" xfId="128" applyNumberFormat="1" applyFont="1" applyFill="1" applyBorder="1" applyAlignment="1">
      <alignment wrapText="1"/>
      <protection/>
    </xf>
    <xf numFmtId="0" fontId="11" fillId="0" borderId="20" xfId="128" applyFont="1" applyBorder="1">
      <alignment/>
      <protection/>
    </xf>
    <xf numFmtId="3" fontId="11" fillId="0" borderId="14" xfId="128" applyNumberFormat="1" applyFont="1" applyFill="1" applyBorder="1">
      <alignment/>
      <protection/>
    </xf>
    <xf numFmtId="3" fontId="11" fillId="0" borderId="15" xfId="128" applyNumberFormat="1" applyFont="1" applyBorder="1" applyAlignment="1">
      <alignment/>
      <protection/>
    </xf>
    <xf numFmtId="3" fontId="11" fillId="0" borderId="13" xfId="128" applyNumberFormat="1" applyFont="1" applyBorder="1" applyAlignment="1">
      <alignment wrapText="1"/>
      <protection/>
    </xf>
    <xf numFmtId="0" fontId="10" fillId="0" borderId="0" xfId="129" applyFont="1" applyAlignment="1">
      <alignment horizontal="center"/>
      <protection/>
    </xf>
    <xf numFmtId="0" fontId="5" fillId="35" borderId="15" xfId="128" applyFont="1" applyFill="1" applyBorder="1" applyAlignment="1">
      <alignment horizontal="left" vertical="center"/>
      <protection/>
    </xf>
    <xf numFmtId="0" fontId="5" fillId="35" borderId="13" xfId="128" applyFont="1" applyFill="1" applyBorder="1" applyAlignment="1">
      <alignment horizontal="left" vertical="center"/>
      <protection/>
    </xf>
    <xf numFmtId="0" fontId="5" fillId="35" borderId="14" xfId="128" applyFont="1" applyFill="1" applyBorder="1" applyAlignment="1">
      <alignment horizontal="left" vertical="center"/>
      <protection/>
    </xf>
    <xf numFmtId="0" fontId="5" fillId="35" borderId="13" xfId="128" applyFont="1" applyFill="1" applyBorder="1" applyAlignment="1">
      <alignment horizontal="center" vertical="center"/>
      <protection/>
    </xf>
    <xf numFmtId="0" fontId="5" fillId="35" borderId="14" xfId="128" applyFont="1" applyFill="1" applyBorder="1" applyAlignment="1">
      <alignment horizontal="center" vertical="center"/>
      <protection/>
    </xf>
    <xf numFmtId="0" fontId="5" fillId="35" borderId="15" xfId="128" applyFont="1" applyFill="1" applyBorder="1" applyAlignment="1">
      <alignment horizontal="center" vertical="center"/>
      <protection/>
    </xf>
    <xf numFmtId="0" fontId="15" fillId="0" borderId="0" xfId="129" applyFont="1" applyAlignment="1">
      <alignment horizontal="center"/>
      <protection/>
    </xf>
    <xf numFmtId="0" fontId="5" fillId="0" borderId="15" xfId="128" applyFont="1" applyBorder="1" applyAlignment="1">
      <alignment horizontal="center" vertical="center"/>
      <protection/>
    </xf>
    <xf numFmtId="0" fontId="5" fillId="0" borderId="13" xfId="128" applyFont="1" applyBorder="1" applyAlignment="1">
      <alignment horizontal="center" vertical="center"/>
      <protection/>
    </xf>
    <xf numFmtId="0" fontId="5" fillId="0" borderId="14" xfId="128" applyFont="1" applyBorder="1" applyAlignment="1">
      <alignment horizontal="center" vertical="center"/>
      <protection/>
    </xf>
    <xf numFmtId="0" fontId="5" fillId="0" borderId="15" xfId="128" applyFont="1" applyBorder="1" applyAlignment="1">
      <alignment horizontal="left" vertical="center"/>
      <protection/>
    </xf>
    <xf numFmtId="0" fontId="5" fillId="0" borderId="13" xfId="128" applyFont="1" applyBorder="1" applyAlignment="1">
      <alignment horizontal="left" vertical="center"/>
      <protection/>
    </xf>
    <xf numFmtId="0" fontId="5" fillId="0" borderId="19" xfId="128" applyFont="1" applyBorder="1" applyAlignment="1">
      <alignment horizontal="left" vertical="center"/>
      <protection/>
    </xf>
    <xf numFmtId="0" fontId="5" fillId="0" borderId="14" xfId="128" applyFont="1" applyBorder="1" applyAlignment="1">
      <alignment horizontal="left" vertical="center"/>
      <protection/>
    </xf>
    <xf numFmtId="1" fontId="21" fillId="35" borderId="36" xfId="132" applyNumberFormat="1" applyFont="1" applyFill="1" applyBorder="1" applyAlignment="1">
      <alignment horizontal="center"/>
      <protection/>
    </xf>
    <xf numFmtId="1" fontId="21" fillId="35" borderId="37" xfId="132" applyNumberFormat="1" applyFont="1" applyFill="1" applyBorder="1" applyAlignment="1">
      <alignment horizontal="center"/>
      <protection/>
    </xf>
    <xf numFmtId="1" fontId="21" fillId="35" borderId="38" xfId="132" applyNumberFormat="1" applyFont="1" applyFill="1" applyBorder="1" applyAlignment="1">
      <alignment horizontal="center"/>
      <protection/>
    </xf>
    <xf numFmtId="49" fontId="21" fillId="35" borderId="39" xfId="139" applyNumberFormat="1" applyFont="1" applyFill="1" applyBorder="1" applyAlignment="1">
      <alignment horizontal="center"/>
      <protection/>
    </xf>
    <xf numFmtId="49" fontId="21" fillId="35" borderId="40" xfId="132" applyNumberFormat="1" applyFont="1" applyFill="1" applyBorder="1" applyAlignment="1">
      <alignment horizontal="center" vertical="center"/>
      <protection/>
    </xf>
    <xf numFmtId="49" fontId="21" fillId="35" borderId="41" xfId="132" applyNumberFormat="1" applyFont="1" applyFill="1" applyBorder="1" applyAlignment="1">
      <alignment horizontal="center" vertical="center"/>
      <protection/>
    </xf>
    <xf numFmtId="49" fontId="21" fillId="35" borderId="0" xfId="128" applyNumberFormat="1" applyFont="1" applyFill="1" applyBorder="1" applyAlignment="1">
      <alignment horizontal="center"/>
      <protection/>
    </xf>
    <xf numFmtId="49" fontId="21" fillId="35" borderId="0" xfId="139" applyNumberFormat="1" applyFont="1" applyFill="1" applyBorder="1" applyAlignment="1">
      <alignment horizontal="center"/>
      <protection/>
    </xf>
  </cellXfs>
  <cellStyles count="148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10" xfId="74"/>
    <cellStyle name="Comma 11" xfId="75"/>
    <cellStyle name="Comma 2" xfId="76"/>
    <cellStyle name="Comma 2 2" xfId="77"/>
    <cellStyle name="Comma 3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5" xfId="129"/>
    <cellStyle name="Normal 2" xfId="130"/>
    <cellStyle name="Normal 2 2" xfId="131"/>
    <cellStyle name="Normal 2 2 2" xfId="132"/>
    <cellStyle name="Normal 2 3" xfId="133"/>
    <cellStyle name="Normal 2_2007 Annual Report v3" xfId="134"/>
    <cellStyle name="Normal 3" xfId="135"/>
    <cellStyle name="Normal 3 2" xfId="136"/>
    <cellStyle name="Normal 4" xfId="137"/>
    <cellStyle name="Normal 5" xfId="138"/>
    <cellStyle name="Normal 7 2" xfId="139"/>
    <cellStyle name="Normal_MMA arrival and LOS 2005" xfId="140"/>
    <cellStyle name="Note" xfId="141"/>
    <cellStyle name="Output" xfId="142"/>
    <cellStyle name="Percent" xfId="143"/>
    <cellStyle name="Percent 2" xfId="144"/>
    <cellStyle name="Percent 2 2" xfId="145"/>
    <cellStyle name="Percent 3" xfId="146"/>
    <cellStyle name="Percent 3 2" xfId="147"/>
    <cellStyle name="Percent 4" xfId="148"/>
    <cellStyle name="Percent 4 2" xfId="149"/>
    <cellStyle name="Percent 5" xfId="150"/>
    <cellStyle name="Percent 5 2" xfId="151"/>
    <cellStyle name="Percent 6" xfId="152"/>
    <cellStyle name="Percent 7" xfId="153"/>
    <cellStyle name="Title" xfId="154"/>
    <cellStyle name="TITLE 2" xfId="155"/>
    <cellStyle name="Total" xfId="156"/>
    <cellStyle name="Total 2" xfId="157"/>
    <cellStyle name="Total 2 2" xfId="158"/>
    <cellStyle name="Total 3" xfId="159"/>
    <cellStyle name="Total 4" xfId="160"/>
    <cellStyle name="Warning Tex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L\Highlight%202016\February\Other\Feb%2016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"/>
      <sheetName val="US West"/>
      <sheetName val="US East"/>
      <sheetName val="Japan"/>
      <sheetName val="Canada"/>
      <sheetName val="Glance"/>
      <sheetName val="Island"/>
      <sheetName val="Cruise"/>
      <sheetName val="Seats"/>
    </sheetNames>
    <sheetDataSet>
      <sheetData sheetId="0">
        <row r="4">
          <cell r="B4" t="str">
            <v>2016P</v>
          </cell>
          <cell r="C4" t="str">
            <v>2015P</v>
          </cell>
          <cell r="D4" t="str">
            <v>% CHANGE</v>
          </cell>
        </row>
      </sheetData>
      <sheetData sheetId="5">
        <row r="3">
          <cell r="B3" t="str">
            <v>2016P</v>
          </cell>
          <cell r="C3" t="str">
            <v>2015P</v>
          </cell>
          <cell r="D3" t="str">
            <v>% CHANGE</v>
          </cell>
          <cell r="E3" t="str">
            <v>YTD 2016P</v>
          </cell>
          <cell r="F3" t="str">
            <v>YTD 2015P</v>
          </cell>
          <cell r="G3" t="str">
            <v>% CHANGE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8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8.8515625" defaultRowHeight="12.75"/>
  <cols>
    <col min="1" max="1" width="42.140625" style="203" customWidth="1"/>
    <col min="2" max="3" width="10.57421875" style="203" bestFit="1" customWidth="1"/>
    <col min="4" max="4" width="11.7109375" style="246" bestFit="1" customWidth="1"/>
    <col min="5" max="6" width="11.8515625" style="203" bestFit="1" customWidth="1"/>
    <col min="7" max="7" width="11.140625" style="246" customWidth="1"/>
    <col min="8" max="16384" width="8.8515625" style="203" customWidth="1"/>
  </cols>
  <sheetData>
    <row r="1" spans="1:7" s="198" customFormat="1" ht="12.75">
      <c r="A1" s="196" t="s">
        <v>0</v>
      </c>
      <c r="B1" s="196"/>
      <c r="C1" s="196"/>
      <c r="D1" s="197"/>
      <c r="E1" s="196"/>
      <c r="F1" s="196"/>
      <c r="G1" s="197"/>
    </row>
    <row r="2" spans="4:7" s="198" customFormat="1" ht="4.5" customHeight="1">
      <c r="D2" s="199"/>
      <c r="G2" s="199"/>
    </row>
    <row r="3" spans="1:7" ht="13.5" customHeight="1">
      <c r="A3" s="200"/>
      <c r="B3" s="200" t="s">
        <v>224</v>
      </c>
      <c r="C3" s="201"/>
      <c r="D3" s="202"/>
      <c r="E3" s="201" t="s">
        <v>1</v>
      </c>
      <c r="F3" s="201"/>
      <c r="G3" s="202"/>
    </row>
    <row r="4" spans="1:7" ht="13.5" customHeight="1">
      <c r="A4" s="204"/>
      <c r="B4" s="205" t="s">
        <v>219</v>
      </c>
      <c r="C4" s="206" t="s">
        <v>90</v>
      </c>
      <c r="D4" s="207" t="s">
        <v>2</v>
      </c>
      <c r="E4" s="205" t="s">
        <v>219</v>
      </c>
      <c r="F4" s="206" t="s">
        <v>90</v>
      </c>
      <c r="G4" s="207" t="s">
        <v>2</v>
      </c>
    </row>
    <row r="5" spans="1:7" ht="12.75">
      <c r="A5" s="208"/>
      <c r="B5" s="209"/>
      <c r="C5" s="210"/>
      <c r="D5" s="211"/>
      <c r="E5" s="209"/>
      <c r="F5" s="210"/>
      <c r="G5" s="211"/>
    </row>
    <row r="6" spans="1:7" ht="12.75">
      <c r="A6" s="209" t="s">
        <v>3</v>
      </c>
      <c r="B6" s="212">
        <v>683972.5076740088</v>
      </c>
      <c r="C6" s="212">
        <v>650036.316210702</v>
      </c>
      <c r="D6" s="213">
        <v>5.22066068649292</v>
      </c>
      <c r="E6" s="212">
        <v>1393957.6869054432</v>
      </c>
      <c r="F6" s="212">
        <v>1319648.0288358694</v>
      </c>
      <c r="G6" s="213">
        <v>5.631021022796631</v>
      </c>
    </row>
    <row r="7" spans="1:7" ht="12.75">
      <c r="A7" s="209" t="s">
        <v>4</v>
      </c>
      <c r="B7" s="212">
        <v>446432.50767400156</v>
      </c>
      <c r="C7" s="212">
        <v>419713.3162107278</v>
      </c>
      <c r="D7" s="213">
        <v>6.366057395935059</v>
      </c>
      <c r="E7" s="212">
        <v>901370.6869054384</v>
      </c>
      <c r="F7" s="212">
        <v>852076.0288358836</v>
      </c>
      <c r="G7" s="213">
        <v>5.785241603851318</v>
      </c>
    </row>
    <row r="8" spans="1:7" ht="12.75">
      <c r="A8" s="209" t="s">
        <v>5</v>
      </c>
      <c r="B8" s="212">
        <v>237540.00000000725</v>
      </c>
      <c r="C8" s="212">
        <v>230322.99999997416</v>
      </c>
      <c r="D8" s="213">
        <v>3.133425712585449</v>
      </c>
      <c r="E8" s="212">
        <v>492587.0000000046</v>
      </c>
      <c r="F8" s="212">
        <v>467571.9999999858</v>
      </c>
      <c r="G8" s="213">
        <v>5.349977970123291</v>
      </c>
    </row>
    <row r="9" spans="1:7" ht="12.75">
      <c r="A9" s="209" t="s">
        <v>6</v>
      </c>
      <c r="B9" s="212">
        <v>6309046.317807162</v>
      </c>
      <c r="C9" s="212">
        <v>6087451.650155267</v>
      </c>
      <c r="D9" s="213">
        <v>3.6401877403259277</v>
      </c>
      <c r="E9" s="212">
        <v>13696003.697891194</v>
      </c>
      <c r="F9" s="212">
        <v>13267114.354862615</v>
      </c>
      <c r="G9" s="213">
        <v>3.232725143432617</v>
      </c>
    </row>
    <row r="10" spans="1:7" ht="12.75">
      <c r="A10" s="209" t="s">
        <v>7</v>
      </c>
      <c r="B10" s="212">
        <v>217553.32130369524</v>
      </c>
      <c r="C10" s="212">
        <v>217408.98750554523</v>
      </c>
      <c r="D10" s="213">
        <v>0.06638814508914948</v>
      </c>
      <c r="E10" s="212">
        <v>228266.7282981866</v>
      </c>
      <c r="F10" s="212">
        <v>224866.34499767146</v>
      </c>
      <c r="G10" s="213">
        <v>1.5121797323226929</v>
      </c>
    </row>
    <row r="11" spans="1:7" ht="12.75">
      <c r="A11" s="209" t="s">
        <v>8</v>
      </c>
      <c r="B11" s="212">
        <v>958771</v>
      </c>
      <c r="C11" s="212">
        <v>891720</v>
      </c>
      <c r="D11" s="213">
        <v>7.519288539886475</v>
      </c>
      <c r="E11" s="212">
        <v>1980759</v>
      </c>
      <c r="F11" s="212">
        <v>1892821</v>
      </c>
      <c r="G11" s="213">
        <v>4.645869731903076</v>
      </c>
    </row>
    <row r="12" spans="1:7" ht="12.75">
      <c r="A12" s="209" t="s">
        <v>9</v>
      </c>
      <c r="B12" s="214">
        <v>82.5999984741211</v>
      </c>
      <c r="C12" s="214">
        <v>84.5</v>
      </c>
      <c r="D12" s="213">
        <v>-2.2485225200653076</v>
      </c>
      <c r="E12" s="214">
        <v>82.80000305175781</v>
      </c>
      <c r="F12" s="214">
        <v>82.5999984741211</v>
      </c>
      <c r="G12" s="213">
        <v>0.24213629961013794</v>
      </c>
    </row>
    <row r="13" spans="1:7" ht="12.75">
      <c r="A13" s="208"/>
      <c r="B13" s="214"/>
      <c r="C13" s="214"/>
      <c r="D13" s="213"/>
      <c r="E13" s="214"/>
      <c r="F13" s="214"/>
      <c r="G13" s="213"/>
    </row>
    <row r="14" spans="1:7" ht="12.75">
      <c r="A14" s="209" t="s">
        <v>10</v>
      </c>
      <c r="B14" s="212"/>
      <c r="C14" s="212"/>
      <c r="D14" s="213"/>
      <c r="E14" s="212"/>
      <c r="F14" s="212"/>
      <c r="G14" s="213"/>
    </row>
    <row r="15" spans="1:7" ht="12.75">
      <c r="A15" s="209" t="s">
        <v>11</v>
      </c>
      <c r="B15" s="212">
        <v>411871.5017368766</v>
      </c>
      <c r="C15" s="212">
        <v>396977.36909516284</v>
      </c>
      <c r="D15" s="213">
        <v>3.7518844604492188</v>
      </c>
      <c r="E15" s="212">
        <v>845378.3737622309</v>
      </c>
      <c r="F15" s="212">
        <v>797537.5099401571</v>
      </c>
      <c r="G15" s="213">
        <v>5.99857234954834</v>
      </c>
    </row>
    <row r="16" spans="1:7" ht="12.75">
      <c r="A16" s="209" t="s">
        <v>12</v>
      </c>
      <c r="B16" s="212">
        <v>314478.66743291373</v>
      </c>
      <c r="C16" s="212">
        <v>296867.7194631017</v>
      </c>
      <c r="D16" s="213">
        <v>5.932254314422607</v>
      </c>
      <c r="E16" s="212">
        <v>641713.37909856</v>
      </c>
      <c r="F16" s="212">
        <v>590059.3309357665</v>
      </c>
      <c r="G16" s="213">
        <v>8.754043579101562</v>
      </c>
    </row>
    <row r="17" spans="1:7" ht="12.75">
      <c r="A17" s="209" t="s">
        <v>13</v>
      </c>
      <c r="B17" s="212">
        <v>14826.134303119843</v>
      </c>
      <c r="C17" s="212">
        <v>16927.637552424116</v>
      </c>
      <c r="D17" s="213">
        <v>-12.414628028869629</v>
      </c>
      <c r="E17" s="212">
        <v>32418.611328033934</v>
      </c>
      <c r="F17" s="212">
        <v>34271.789765109344</v>
      </c>
      <c r="G17" s="213">
        <v>-5.407299995422363</v>
      </c>
    </row>
    <row r="18" spans="1:7" ht="12.75">
      <c r="A18" s="208"/>
      <c r="B18" s="212"/>
      <c r="C18" s="212"/>
      <c r="D18" s="213"/>
      <c r="E18" s="212"/>
      <c r="F18" s="212"/>
      <c r="G18" s="213"/>
    </row>
    <row r="19" spans="1:7" ht="12.75">
      <c r="A19" s="209" t="s">
        <v>14</v>
      </c>
      <c r="B19" s="212">
        <v>88130.25634127817</v>
      </c>
      <c r="C19" s="212">
        <v>86331.34233989855</v>
      </c>
      <c r="D19" s="213">
        <v>2.0837321281433105</v>
      </c>
      <c r="E19" s="212">
        <v>183172.00144492032</v>
      </c>
      <c r="F19" s="212">
        <v>184033.3962833649</v>
      </c>
      <c r="G19" s="213">
        <v>-0.46806442737579346</v>
      </c>
    </row>
    <row r="20" spans="1:7" ht="12.75">
      <c r="A20" s="209" t="s">
        <v>15</v>
      </c>
      <c r="B20" s="212">
        <v>49955.4647851809</v>
      </c>
      <c r="C20" s="212">
        <v>47334.71364337657</v>
      </c>
      <c r="D20" s="213">
        <v>5.536636829376221</v>
      </c>
      <c r="E20" s="212">
        <v>100186.76742545952</v>
      </c>
      <c r="F20" s="212">
        <v>97546.30987844926</v>
      </c>
      <c r="G20" s="213">
        <v>2.706875801086426</v>
      </c>
    </row>
    <row r="21" spans="1:7" ht="12.75">
      <c r="A21" s="209" t="s">
        <v>16</v>
      </c>
      <c r="B21" s="212">
        <v>6946.7651115636945</v>
      </c>
      <c r="C21" s="212">
        <v>9064.7041982125</v>
      </c>
      <c r="D21" s="213">
        <v>-23.36467933654785</v>
      </c>
      <c r="E21" s="212">
        <v>16195.13428075152</v>
      </c>
      <c r="F21" s="212">
        <v>18502.962452259453</v>
      </c>
      <c r="G21" s="213">
        <v>-12.472749710083008</v>
      </c>
    </row>
    <row r="22" spans="1:7" ht="12.75">
      <c r="A22" s="208"/>
      <c r="B22" s="212"/>
      <c r="C22" s="212"/>
      <c r="D22" s="213"/>
      <c r="E22" s="212"/>
      <c r="F22" s="212"/>
      <c r="G22" s="213"/>
    </row>
    <row r="23" spans="1:7" ht="12.75">
      <c r="A23" s="209" t="s">
        <v>17</v>
      </c>
      <c r="B23" s="212">
        <v>208495.71491487473</v>
      </c>
      <c r="C23" s="212">
        <v>200387.4445395449</v>
      </c>
      <c r="D23" s="213">
        <v>4.0462965965271</v>
      </c>
      <c r="E23" s="212">
        <v>425408.38401468983</v>
      </c>
      <c r="F23" s="212">
        <v>415737.15526325034</v>
      </c>
      <c r="G23" s="213">
        <v>2.326284408569336</v>
      </c>
    </row>
    <row r="24" spans="1:7" ht="12.75">
      <c r="A24" s="209" t="s">
        <v>18</v>
      </c>
      <c r="B24" s="212">
        <v>205054.53364358</v>
      </c>
      <c r="C24" s="212">
        <v>196994.53878739435</v>
      </c>
      <c r="D24" s="213">
        <v>4.0914812088012695</v>
      </c>
      <c r="E24" s="212">
        <v>418838.2707678022</v>
      </c>
      <c r="F24" s="212">
        <v>408573.8624509086</v>
      </c>
      <c r="G24" s="213">
        <v>2.5122528076171875</v>
      </c>
    </row>
    <row r="25" spans="1:7" ht="12.75">
      <c r="A25" s="209" t="s">
        <v>19</v>
      </c>
      <c r="B25" s="212">
        <v>132594.90293032123</v>
      </c>
      <c r="C25" s="212">
        <v>122851.42665303596</v>
      </c>
      <c r="D25" s="213">
        <v>7.931105613708496</v>
      </c>
      <c r="E25" s="212">
        <v>265871.6348427159</v>
      </c>
      <c r="F25" s="212">
        <v>253573.1740861149</v>
      </c>
      <c r="G25" s="213">
        <v>4.850063800811768</v>
      </c>
    </row>
    <row r="26" spans="1:7" ht="12.75">
      <c r="A26" s="209" t="s">
        <v>20</v>
      </c>
      <c r="B26" s="212">
        <v>11168.08558136264</v>
      </c>
      <c r="C26" s="212">
        <v>14648.430625418354</v>
      </c>
      <c r="D26" s="213">
        <v>-23.759166717529297</v>
      </c>
      <c r="E26" s="212">
        <v>24795.82631605622</v>
      </c>
      <c r="F26" s="212">
        <v>28634.9842894623</v>
      </c>
      <c r="G26" s="213">
        <v>-13.40722942352295</v>
      </c>
    </row>
    <row r="27" spans="1:7" ht="12.75">
      <c r="A27" s="208"/>
      <c r="B27" s="212"/>
      <c r="C27" s="212"/>
      <c r="D27" s="213"/>
      <c r="E27" s="212"/>
      <c r="F27" s="212"/>
      <c r="G27" s="213"/>
    </row>
    <row r="28" spans="1:7" ht="12.75">
      <c r="A28" s="209" t="s">
        <v>21</v>
      </c>
      <c r="B28" s="212">
        <v>5056.003915034798</v>
      </c>
      <c r="C28" s="212">
        <v>7100.755065203562</v>
      </c>
      <c r="D28" s="213">
        <v>-28.796249389648438</v>
      </c>
      <c r="E28" s="212">
        <v>10481.718205325917</v>
      </c>
      <c r="F28" s="212">
        <v>13133.154172834045</v>
      </c>
      <c r="G28" s="213">
        <v>-20.188873291015625</v>
      </c>
    </row>
    <row r="29" spans="1:7" ht="12.75">
      <c r="A29" s="209" t="s">
        <v>22</v>
      </c>
      <c r="B29" s="212">
        <v>793.6153245816453</v>
      </c>
      <c r="C29" s="212">
        <v>779.3154308625105</v>
      </c>
      <c r="D29" s="213">
        <v>1.834930181503296</v>
      </c>
      <c r="E29" s="212">
        <v>1648.6940456544285</v>
      </c>
      <c r="F29" s="212">
        <v>1567.443769930353</v>
      </c>
      <c r="G29" s="213">
        <v>5.183616638183594</v>
      </c>
    </row>
    <row r="30" spans="1:7" ht="12.75">
      <c r="A30" s="209" t="s">
        <v>23</v>
      </c>
      <c r="B30" s="212">
        <v>1955.7938624171231</v>
      </c>
      <c r="C30" s="212">
        <v>4171.919340566835</v>
      </c>
      <c r="D30" s="213">
        <v>-53.12004470825195</v>
      </c>
      <c r="E30" s="212">
        <v>4455.974587211128</v>
      </c>
      <c r="F30" s="212">
        <v>7074.992666702967</v>
      </c>
      <c r="G30" s="213">
        <v>-37.01796340942383</v>
      </c>
    </row>
    <row r="31" spans="1:7" ht="12.75">
      <c r="A31" s="208"/>
      <c r="B31" s="212"/>
      <c r="C31" s="212"/>
      <c r="D31" s="213"/>
      <c r="E31" s="212"/>
      <c r="F31" s="212"/>
      <c r="G31" s="213"/>
    </row>
    <row r="32" spans="1:7" ht="12.75">
      <c r="A32" s="209" t="s">
        <v>209</v>
      </c>
      <c r="B32" s="212">
        <v>4225.331777983845</v>
      </c>
      <c r="C32" s="212">
        <v>6221.956159788572</v>
      </c>
      <c r="D32" s="213">
        <v>-32.0899772644043</v>
      </c>
      <c r="E32" s="212">
        <v>8496.285067782297</v>
      </c>
      <c r="F32" s="212">
        <v>11912.29077684191</v>
      </c>
      <c r="G32" s="213">
        <v>-28.676311492919922</v>
      </c>
    </row>
    <row r="33" spans="1:7" ht="12.75">
      <c r="A33" s="209" t="s">
        <v>210</v>
      </c>
      <c r="B33" s="212">
        <v>723.720122533879</v>
      </c>
      <c r="C33" s="212">
        <v>457.2914888365835</v>
      </c>
      <c r="D33" s="213">
        <v>58.26232147216797</v>
      </c>
      <c r="E33" s="212">
        <v>1214.990280523507</v>
      </c>
      <c r="F33" s="212">
        <v>1041.4065147899896</v>
      </c>
      <c r="G33" s="213">
        <v>16.66820526123047</v>
      </c>
    </row>
    <row r="34" spans="1:7" ht="12.75">
      <c r="A34" s="209" t="s">
        <v>211</v>
      </c>
      <c r="B34" s="212">
        <v>1944.9076319779572</v>
      </c>
      <c r="C34" s="212">
        <v>4353.64386251705</v>
      </c>
      <c r="D34" s="213">
        <v>-55.326900482177734</v>
      </c>
      <c r="E34" s="212">
        <v>4490.71480543611</v>
      </c>
      <c r="F34" s="212">
        <v>7706.345758626559</v>
      </c>
      <c r="G34" s="213">
        <v>-41.72705078125</v>
      </c>
    </row>
    <row r="35" spans="1:7" ht="12.75">
      <c r="A35" s="208"/>
      <c r="B35" s="212"/>
      <c r="C35" s="212"/>
      <c r="D35" s="213"/>
      <c r="E35" s="212"/>
      <c r="F35" s="212"/>
      <c r="G35" s="213"/>
    </row>
    <row r="36" spans="1:7" ht="12.75">
      <c r="A36" s="209" t="s">
        <v>24</v>
      </c>
      <c r="B36" s="212">
        <v>125263.71318082578</v>
      </c>
      <c r="C36" s="212">
        <v>124477.89377863871</v>
      </c>
      <c r="D36" s="213">
        <v>0.6312923431396484</v>
      </c>
      <c r="E36" s="212">
        <v>260368.78669412684</v>
      </c>
      <c r="F36" s="212">
        <v>254578.257623869</v>
      </c>
      <c r="G36" s="213">
        <v>2.274557590484619</v>
      </c>
    </row>
    <row r="37" spans="1:7" ht="12.75">
      <c r="A37" s="209" t="s">
        <v>25</v>
      </c>
      <c r="B37" s="212">
        <v>107746.86777149451</v>
      </c>
      <c r="C37" s="212">
        <v>105841.66994348238</v>
      </c>
      <c r="D37" s="213">
        <v>1.800045132637024</v>
      </c>
      <c r="E37" s="212">
        <v>223136.31980192763</v>
      </c>
      <c r="F37" s="212">
        <v>216075.2303532929</v>
      </c>
      <c r="G37" s="213">
        <v>3.2678847312927246</v>
      </c>
    </row>
    <row r="38" spans="1:7" ht="12.75">
      <c r="A38" s="209" t="s">
        <v>26</v>
      </c>
      <c r="B38" s="212">
        <v>41016.78590187567</v>
      </c>
      <c r="C38" s="212">
        <v>43468.20771489652</v>
      </c>
      <c r="D38" s="213">
        <v>-5.63957405090332</v>
      </c>
      <c r="E38" s="212">
        <v>88038.37083445794</v>
      </c>
      <c r="F38" s="212">
        <v>90557.43357475092</v>
      </c>
      <c r="G38" s="213">
        <v>-2.7817294597625732</v>
      </c>
    </row>
    <row r="39" spans="1:7" ht="12.75">
      <c r="A39" s="209" t="s">
        <v>27</v>
      </c>
      <c r="B39" s="212">
        <v>66258.30457545893</v>
      </c>
      <c r="C39" s="212">
        <v>60587.81519801764</v>
      </c>
      <c r="D39" s="213">
        <v>9.359125137329102</v>
      </c>
      <c r="E39" s="212">
        <v>134621.87885577834</v>
      </c>
      <c r="F39" s="212">
        <v>123986.33410700248</v>
      </c>
      <c r="G39" s="213">
        <v>8.577997207641602</v>
      </c>
    </row>
    <row r="40" spans="1:7" ht="12.75">
      <c r="A40" s="209" t="s">
        <v>207</v>
      </c>
      <c r="B40" s="212">
        <v>10110.475529417668</v>
      </c>
      <c r="C40" s="212">
        <v>11776.843176940776</v>
      </c>
      <c r="D40" s="213">
        <v>-14.149527549743652</v>
      </c>
      <c r="E40" s="212">
        <v>19720.52907828675</v>
      </c>
      <c r="F40" s="212">
        <v>23092.847544203796</v>
      </c>
      <c r="G40" s="213">
        <v>-14.603302955627441</v>
      </c>
    </row>
    <row r="41" spans="1:7" ht="12.75">
      <c r="A41" s="208"/>
      <c r="B41" s="212"/>
      <c r="C41" s="212"/>
      <c r="D41" s="213"/>
      <c r="E41" s="212"/>
      <c r="F41" s="212"/>
      <c r="G41" s="213"/>
    </row>
    <row r="42" spans="1:7" ht="12.75">
      <c r="A42" s="209" t="s">
        <v>28</v>
      </c>
      <c r="B42" s="212">
        <v>369493.84024109505</v>
      </c>
      <c r="C42" s="212">
        <v>353168.5967476003</v>
      </c>
      <c r="D42" s="213">
        <v>4.622507095336914</v>
      </c>
      <c r="E42" s="212">
        <v>752244.3078068831</v>
      </c>
      <c r="F42" s="212">
        <v>729588.6979001029</v>
      </c>
      <c r="G42" s="213">
        <v>3.105257749557495</v>
      </c>
    </row>
    <row r="43" spans="1:7" ht="12.75">
      <c r="A43" s="209" t="s">
        <v>29</v>
      </c>
      <c r="B43" s="212">
        <v>272101.00593713217</v>
      </c>
      <c r="C43" s="212">
        <v>253058.94711553908</v>
      </c>
      <c r="D43" s="213">
        <v>7.524752140045166</v>
      </c>
      <c r="E43" s="212">
        <v>548579.3131432121</v>
      </c>
      <c r="F43" s="212">
        <v>522110.5188957122</v>
      </c>
      <c r="G43" s="213">
        <v>5.069576740264893</v>
      </c>
    </row>
    <row r="44" spans="1:7" ht="12.75">
      <c r="A44" s="209" t="s">
        <v>206</v>
      </c>
      <c r="B44" s="212">
        <v>97392.83430396288</v>
      </c>
      <c r="C44" s="212">
        <v>100109.64963206119</v>
      </c>
      <c r="D44" s="213">
        <v>-2.713839530944824</v>
      </c>
      <c r="E44" s="212">
        <v>203664.99466367104</v>
      </c>
      <c r="F44" s="212">
        <v>207478.17900439064</v>
      </c>
      <c r="G44" s="213">
        <v>-1.8378725051879883</v>
      </c>
    </row>
    <row r="45" spans="1:7" ht="12.75">
      <c r="A45" s="209" t="s">
        <v>30</v>
      </c>
      <c r="B45" s="212">
        <v>564804.6751709903</v>
      </c>
      <c r="C45" s="212">
        <v>528878.281877231</v>
      </c>
      <c r="D45" s="213">
        <v>6.792941570281982</v>
      </c>
      <c r="E45" s="212">
        <v>1145257.3445486915</v>
      </c>
      <c r="F45" s="212">
        <v>1067773.9992920533</v>
      </c>
      <c r="G45" s="213">
        <v>7.256530284881592</v>
      </c>
    </row>
    <row r="46" spans="1:7" ht="12.75">
      <c r="A46" s="209" t="s">
        <v>31</v>
      </c>
      <c r="B46" s="212">
        <v>119167.8325030185</v>
      </c>
      <c r="C46" s="212">
        <v>121158.034333471</v>
      </c>
      <c r="D46" s="213">
        <v>-1.642649531364441</v>
      </c>
      <c r="E46" s="212">
        <v>248700.3423567514</v>
      </c>
      <c r="F46" s="212">
        <v>251874.02954381588</v>
      </c>
      <c r="G46" s="213">
        <v>-1.2600295543670654</v>
      </c>
    </row>
    <row r="47" spans="1:7" ht="12.75">
      <c r="A47" s="209" t="s">
        <v>32</v>
      </c>
      <c r="B47" s="215">
        <v>1.2275366789972577</v>
      </c>
      <c r="C47" s="215">
        <v>1.2585509991120365</v>
      </c>
      <c r="D47" s="213">
        <v>-2.4642879962921143</v>
      </c>
      <c r="E47" s="215">
        <v>1.2387287305510002</v>
      </c>
      <c r="F47" s="215">
        <v>1.265313503874943</v>
      </c>
      <c r="G47" s="213">
        <v>-2.1010425090789795</v>
      </c>
    </row>
    <row r="48" spans="1:7" ht="12.75">
      <c r="A48" s="208"/>
      <c r="B48" s="215"/>
      <c r="C48" s="215"/>
      <c r="D48" s="213"/>
      <c r="E48" s="215"/>
      <c r="F48" s="215"/>
      <c r="G48" s="213"/>
    </row>
    <row r="49" spans="1:7" ht="12.75">
      <c r="A49" s="209" t="s">
        <v>33</v>
      </c>
      <c r="B49" s="215"/>
      <c r="C49" s="215"/>
      <c r="D49" s="213"/>
      <c r="E49" s="215"/>
      <c r="F49" s="215"/>
      <c r="G49" s="213"/>
    </row>
    <row r="50" spans="1:7" ht="12.75">
      <c r="A50" s="209" t="s">
        <v>34</v>
      </c>
      <c r="B50" s="215">
        <v>9.224122676015721</v>
      </c>
      <c r="C50" s="215">
        <v>9.364787010118505</v>
      </c>
      <c r="D50" s="213">
        <v>-1.5020558834075928</v>
      </c>
      <c r="E50" s="215">
        <v>9.825265018119765</v>
      </c>
      <c r="F50" s="215">
        <v>10.053524928587384</v>
      </c>
      <c r="G50" s="213">
        <v>-2.270446538925171</v>
      </c>
    </row>
    <row r="51" spans="1:7" ht="12.75">
      <c r="A51" s="208"/>
      <c r="B51" s="212"/>
      <c r="C51" s="212"/>
      <c r="D51" s="213"/>
      <c r="E51" s="212"/>
      <c r="F51" s="212"/>
      <c r="G51" s="213"/>
    </row>
    <row r="52" spans="1:7" ht="12.75">
      <c r="A52" s="209" t="s">
        <v>35</v>
      </c>
      <c r="B52" s="212"/>
      <c r="C52" s="212"/>
      <c r="D52" s="213"/>
      <c r="E52" s="212"/>
      <c r="F52" s="212"/>
      <c r="G52" s="213"/>
    </row>
    <row r="53" spans="1:7" ht="12.75">
      <c r="A53" s="209" t="s">
        <v>36</v>
      </c>
      <c r="B53" s="212">
        <v>421307.0725453221</v>
      </c>
      <c r="C53" s="212">
        <v>400784.8467839735</v>
      </c>
      <c r="D53" s="213">
        <v>5.120509624481201</v>
      </c>
      <c r="E53" s="212">
        <v>857073.217821351</v>
      </c>
      <c r="F53" s="212">
        <v>812133.5133624049</v>
      </c>
      <c r="G53" s="213">
        <v>5.533536434173584</v>
      </c>
    </row>
    <row r="54" spans="1:7" ht="12.75">
      <c r="A54" s="209" t="s">
        <v>37</v>
      </c>
      <c r="B54" s="212">
        <v>369722.83651977987</v>
      </c>
      <c r="C54" s="212">
        <v>348674.13454114075</v>
      </c>
      <c r="D54" s="213">
        <v>6.036783218383789</v>
      </c>
      <c r="E54" s="212">
        <v>748786.0295062561</v>
      </c>
      <c r="F54" s="212">
        <v>705481.6465877832</v>
      </c>
      <c r="G54" s="213">
        <v>6.138272285461426</v>
      </c>
    </row>
    <row r="55" spans="1:7" ht="12.75">
      <c r="A55" s="209" t="s">
        <v>38</v>
      </c>
      <c r="B55" s="212">
        <v>120620.34257293405</v>
      </c>
      <c r="C55" s="212">
        <v>120628.64644139018</v>
      </c>
      <c r="D55" s="213">
        <v>-0.006883827969431877</v>
      </c>
      <c r="E55" s="212">
        <v>249830.796431222</v>
      </c>
      <c r="F55" s="212">
        <v>247719.3108867653</v>
      </c>
      <c r="G55" s="213">
        <v>0.8523702025413513</v>
      </c>
    </row>
    <row r="56" spans="1:7" ht="12.75">
      <c r="A56" s="209" t="s">
        <v>39</v>
      </c>
      <c r="B56" s="212">
        <v>94383.32282770677</v>
      </c>
      <c r="C56" s="212">
        <v>92282.0232459636</v>
      </c>
      <c r="D56" s="213">
        <v>2.27704119682312</v>
      </c>
      <c r="E56" s="212">
        <v>194141.7663047841</v>
      </c>
      <c r="F56" s="212">
        <v>191300.01804178872</v>
      </c>
      <c r="G56" s="213">
        <v>1.4854929447174072</v>
      </c>
    </row>
    <row r="57" spans="1:7" ht="12.75">
      <c r="A57" s="209" t="s">
        <v>40</v>
      </c>
      <c r="B57" s="212">
        <v>52349.906847771854</v>
      </c>
      <c r="C57" s="212">
        <v>53165.65754502613</v>
      </c>
      <c r="D57" s="213">
        <v>-1.5343564748764038</v>
      </c>
      <c r="E57" s="212">
        <v>114728.17358301504</v>
      </c>
      <c r="F57" s="212">
        <v>112509.94893250175</v>
      </c>
      <c r="G57" s="213">
        <v>1.9715808629989624</v>
      </c>
    </row>
    <row r="58" spans="1:7" ht="12.75">
      <c r="A58" s="216" t="s">
        <v>41</v>
      </c>
      <c r="B58" s="217">
        <v>40238.74972962878</v>
      </c>
      <c r="C58" s="217">
        <v>39136.160411927376</v>
      </c>
      <c r="D58" s="218">
        <v>2.8173160552978516</v>
      </c>
      <c r="E58" s="217">
        <v>88347.77476023685</v>
      </c>
      <c r="F58" s="217">
        <v>84052.06960728031</v>
      </c>
      <c r="G58" s="218">
        <v>5.110766887664795</v>
      </c>
    </row>
    <row r="59" spans="1:7" ht="18.75" customHeight="1">
      <c r="A59" s="219" t="s">
        <v>212</v>
      </c>
      <c r="B59" s="220"/>
      <c r="C59" s="220"/>
      <c r="D59" s="221"/>
      <c r="E59" s="220"/>
      <c r="F59" s="220"/>
      <c r="G59" s="221"/>
    </row>
    <row r="60" spans="1:7" ht="12.75">
      <c r="A60" s="203" t="s">
        <v>45</v>
      </c>
      <c r="B60" s="222"/>
      <c r="C60" s="222"/>
      <c r="D60" s="223"/>
      <c r="E60" s="222"/>
      <c r="F60" s="222"/>
      <c r="G60" s="223"/>
    </row>
    <row r="61" spans="2:7" ht="12.75">
      <c r="B61" s="222"/>
      <c r="C61" s="222"/>
      <c r="D61" s="223"/>
      <c r="E61" s="222"/>
      <c r="F61" s="222"/>
      <c r="G61" s="223"/>
    </row>
    <row r="62" spans="1:7" ht="12.75">
      <c r="A62" s="196" t="s">
        <v>46</v>
      </c>
      <c r="B62" s="196"/>
      <c r="C62" s="196"/>
      <c r="D62" s="197"/>
      <c r="E62" s="196"/>
      <c r="F62" s="196"/>
      <c r="G62" s="197"/>
    </row>
    <row r="63" spans="1:7" ht="14.25" customHeight="1">
      <c r="A63" s="224"/>
      <c r="B63" s="224"/>
      <c r="C63" s="224"/>
      <c r="D63" s="225"/>
      <c r="E63" s="224"/>
      <c r="F63" s="224"/>
      <c r="G63" s="225"/>
    </row>
    <row r="64" spans="1:7" ht="12.75">
      <c r="A64" s="200"/>
      <c r="B64" s="200" t="s">
        <v>224</v>
      </c>
      <c r="C64" s="201"/>
      <c r="D64" s="202"/>
      <c r="E64" s="201" t="s">
        <v>1</v>
      </c>
      <c r="F64" s="201"/>
      <c r="G64" s="202"/>
    </row>
    <row r="65" spans="1:7" ht="12.75">
      <c r="A65" s="204"/>
      <c r="B65" s="205" t="s">
        <v>219</v>
      </c>
      <c r="C65" s="206" t="s">
        <v>90</v>
      </c>
      <c r="D65" s="207" t="s">
        <v>2</v>
      </c>
      <c r="E65" s="205" t="s">
        <v>219</v>
      </c>
      <c r="F65" s="206" t="s">
        <v>90</v>
      </c>
      <c r="G65" s="207" t="s">
        <v>2</v>
      </c>
    </row>
    <row r="66" spans="1:7" s="198" customFormat="1" ht="12.75">
      <c r="A66" s="226"/>
      <c r="B66" s="227"/>
      <c r="C66" s="228"/>
      <c r="D66" s="229"/>
      <c r="E66" s="227"/>
      <c r="F66" s="228"/>
      <c r="G66" s="230"/>
    </row>
    <row r="67" spans="1:7" s="198" customFormat="1" ht="12.75">
      <c r="A67" s="231" t="s">
        <v>214</v>
      </c>
      <c r="B67" s="227"/>
      <c r="C67" s="228"/>
      <c r="D67" s="229"/>
      <c r="E67" s="227"/>
      <c r="F67" s="228"/>
      <c r="G67" s="229"/>
    </row>
    <row r="68" spans="1:7" ht="12.75">
      <c r="A68" s="209" t="s">
        <v>42</v>
      </c>
      <c r="B68" s="232">
        <v>5203.083618116367</v>
      </c>
      <c r="C68" s="232">
        <v>10296.436769445932</v>
      </c>
      <c r="D68" s="233">
        <v>-49.46714401245117</v>
      </c>
      <c r="E68" s="232">
        <v>15244.599043051112</v>
      </c>
      <c r="F68" s="232">
        <v>21236.334100992306</v>
      </c>
      <c r="G68" s="213">
        <v>-28.21454429626465</v>
      </c>
    </row>
    <row r="69" spans="1:7" ht="12.75">
      <c r="A69" s="209" t="s">
        <v>43</v>
      </c>
      <c r="B69" s="232">
        <v>67448.4998415452</v>
      </c>
      <c r="C69" s="232">
        <v>62595.57545619986</v>
      </c>
      <c r="D69" s="233">
        <v>7.752823352813721</v>
      </c>
      <c r="E69" s="232">
        <v>131621.46021384222</v>
      </c>
      <c r="F69" s="232">
        <v>122331.53936756213</v>
      </c>
      <c r="G69" s="213">
        <v>7.594052314758301</v>
      </c>
    </row>
    <row r="70" spans="1:7" ht="12.75">
      <c r="A70" s="209" t="s">
        <v>44</v>
      </c>
      <c r="B70" s="232">
        <v>9462.598821262842</v>
      </c>
      <c r="C70" s="232">
        <v>10585.174080667079</v>
      </c>
      <c r="D70" s="233">
        <v>-10.605165481567383</v>
      </c>
      <c r="E70" s="232">
        <v>19256.852651121088</v>
      </c>
      <c r="F70" s="232">
        <v>18912.108381246293</v>
      </c>
      <c r="G70" s="213">
        <v>1.8228759765625</v>
      </c>
    </row>
    <row r="71" spans="1:7" ht="12.75">
      <c r="A71" s="234" t="s">
        <v>215</v>
      </c>
      <c r="B71" s="232">
        <v>58729.81617378439</v>
      </c>
      <c r="C71" s="232">
        <v>52050.264364630566</v>
      </c>
      <c r="D71" s="233">
        <v>12.832887384319886</v>
      </c>
      <c r="E71" s="232">
        <v>115126.1706098167</v>
      </c>
      <c r="F71" s="232">
        <v>102962.29952539018</v>
      </c>
      <c r="G71" s="213">
        <v>11.813907751183196</v>
      </c>
    </row>
    <row r="72" spans="1:7" ht="12.75">
      <c r="A72" s="234" t="s">
        <v>216</v>
      </c>
      <c r="B72" s="232">
        <v>5632.473998477344</v>
      </c>
      <c r="C72" s="232">
        <v>6605.886491468357</v>
      </c>
      <c r="D72" s="233">
        <v>-14.73553162392657</v>
      </c>
      <c r="E72" s="232">
        <v>11721.845096510631</v>
      </c>
      <c r="F72" s="232">
        <v>13311.85164247881</v>
      </c>
      <c r="G72" s="213">
        <v>-11.944292865271917</v>
      </c>
    </row>
    <row r="73" spans="1:7" ht="12.75">
      <c r="A73" s="234" t="s">
        <v>217</v>
      </c>
      <c r="B73" s="232">
        <v>5363.531557969091</v>
      </c>
      <c r="C73" s="232">
        <v>5832.0807863300115</v>
      </c>
      <c r="D73" s="233">
        <v>-8.033997564971436</v>
      </c>
      <c r="E73" s="232">
        <v>9870.180343053386</v>
      </c>
      <c r="F73" s="232">
        <v>11488.494987071495</v>
      </c>
      <c r="G73" s="213">
        <v>-14.086393786473076</v>
      </c>
    </row>
    <row r="74" spans="1:7" ht="12.75">
      <c r="A74" s="234" t="s">
        <v>203</v>
      </c>
      <c r="B74" s="232">
        <v>12520.986375333498</v>
      </c>
      <c r="C74" s="232">
        <v>11653.12528710537</v>
      </c>
      <c r="D74" s="233">
        <v>7.4474535100763894</v>
      </c>
      <c r="E74" s="232">
        <v>25848.96568675364</v>
      </c>
      <c r="F74" s="232">
        <v>22300.21145538142</v>
      </c>
      <c r="G74" s="213">
        <v>15.913545207733193</v>
      </c>
    </row>
    <row r="75" spans="1:7" ht="12.75">
      <c r="A75" s="209"/>
      <c r="B75" s="232"/>
      <c r="C75" s="232"/>
      <c r="D75" s="233"/>
      <c r="E75" s="232"/>
      <c r="F75" s="232"/>
      <c r="G75" s="213"/>
    </row>
    <row r="76" spans="1:7" ht="12.75">
      <c r="A76" s="209" t="s">
        <v>47</v>
      </c>
      <c r="B76" s="232"/>
      <c r="C76" s="232"/>
      <c r="D76" s="233"/>
      <c r="E76" s="232"/>
      <c r="F76" s="232"/>
      <c r="G76" s="213"/>
    </row>
    <row r="77" spans="1:7" ht="12.75">
      <c r="A77" s="209" t="s">
        <v>48</v>
      </c>
      <c r="B77" s="232">
        <v>559172.9150463985</v>
      </c>
      <c r="C77" s="232">
        <v>536410.8065942362</v>
      </c>
      <c r="D77" s="233">
        <v>4.243409633636475</v>
      </c>
      <c r="E77" s="232">
        <v>1134820.796170295</v>
      </c>
      <c r="F77" s="232">
        <v>1090911.241235441</v>
      </c>
      <c r="G77" s="213">
        <v>4.025034427642822</v>
      </c>
    </row>
    <row r="78" spans="1:7" ht="12.75">
      <c r="A78" s="209" t="s">
        <v>49</v>
      </c>
      <c r="B78" s="232">
        <v>39133.95528828328</v>
      </c>
      <c r="C78" s="232">
        <v>44810.59816004234</v>
      </c>
      <c r="D78" s="233">
        <v>-12.668081283569336</v>
      </c>
      <c r="E78" s="232">
        <v>82265.73037688601</v>
      </c>
      <c r="F78" s="232">
        <v>94791.84453994612</v>
      </c>
      <c r="G78" s="213">
        <v>-13.214337348937988</v>
      </c>
    </row>
    <row r="79" spans="1:7" ht="12.75">
      <c r="A79" s="209" t="s">
        <v>50</v>
      </c>
      <c r="B79" s="232">
        <v>34621.98364830935</v>
      </c>
      <c r="C79" s="232">
        <v>40858.952504313915</v>
      </c>
      <c r="D79" s="233">
        <v>-15.264632225036621</v>
      </c>
      <c r="E79" s="232">
        <v>73937.6986493612</v>
      </c>
      <c r="F79" s="232">
        <v>86015.96747907496</v>
      </c>
      <c r="G79" s="213">
        <v>-14.041891098022461</v>
      </c>
    </row>
    <row r="80" spans="1:7" ht="12.75">
      <c r="A80" s="209" t="s">
        <v>51</v>
      </c>
      <c r="B80" s="232">
        <v>7275.199409170458</v>
      </c>
      <c r="C80" s="232">
        <v>8284.921215513765</v>
      </c>
      <c r="D80" s="233">
        <v>-12.187463760375977</v>
      </c>
      <c r="E80" s="232">
        <v>14142.19114477242</v>
      </c>
      <c r="F80" s="232">
        <v>17201.932338006045</v>
      </c>
      <c r="G80" s="213">
        <v>-17.787195205688477</v>
      </c>
    </row>
    <row r="81" spans="1:7" ht="12.75">
      <c r="A81" s="209" t="s">
        <v>52</v>
      </c>
      <c r="B81" s="232">
        <v>524498.605130031</v>
      </c>
      <c r="C81" s="232">
        <v>497667.9565430106</v>
      </c>
      <c r="D81" s="233">
        <v>5.391274929046631</v>
      </c>
      <c r="E81" s="232">
        <v>1061085.2874008312</v>
      </c>
      <c r="F81" s="232">
        <v>1007417.3667030176</v>
      </c>
      <c r="G81" s="213">
        <v>5.327277660369873</v>
      </c>
    </row>
    <row r="82" spans="1:7" ht="12.75">
      <c r="A82" s="208"/>
      <c r="B82" s="232"/>
      <c r="C82" s="232"/>
      <c r="D82" s="233"/>
      <c r="E82" s="232"/>
      <c r="F82" s="232"/>
      <c r="G82" s="213"/>
    </row>
    <row r="83" spans="1:7" ht="12.75">
      <c r="A83" s="209" t="s">
        <v>53</v>
      </c>
      <c r="B83" s="232">
        <v>55141.709596723675</v>
      </c>
      <c r="C83" s="232">
        <v>50428.04704487894</v>
      </c>
      <c r="D83" s="233">
        <v>9.34730339050293</v>
      </c>
      <c r="E83" s="232">
        <v>113378.92600933177</v>
      </c>
      <c r="F83" s="232">
        <v>101632.99802811816</v>
      </c>
      <c r="G83" s="213">
        <v>11.557199478149414</v>
      </c>
    </row>
    <row r="84" spans="1:7" ht="12.75">
      <c r="A84" s="209" t="s">
        <v>54</v>
      </c>
      <c r="B84" s="232">
        <v>27033.76680761249</v>
      </c>
      <c r="C84" s="232">
        <v>24728.820246417607</v>
      </c>
      <c r="D84" s="233">
        <v>9.320891380310059</v>
      </c>
      <c r="E84" s="232">
        <v>61686.44363616381</v>
      </c>
      <c r="F84" s="232">
        <v>54161.943717193324</v>
      </c>
      <c r="G84" s="213">
        <v>13.892596244812012</v>
      </c>
    </row>
    <row r="85" spans="1:7" ht="12.75">
      <c r="A85" s="209" t="s">
        <v>55</v>
      </c>
      <c r="B85" s="232">
        <v>8875.578519398656</v>
      </c>
      <c r="C85" s="232">
        <v>8473.990494685198</v>
      </c>
      <c r="D85" s="233">
        <v>4.739066123962402</v>
      </c>
      <c r="E85" s="232">
        <v>18094.016709989774</v>
      </c>
      <c r="F85" s="232">
        <v>17555.906987182774</v>
      </c>
      <c r="G85" s="213">
        <v>3.0651206970214844</v>
      </c>
    </row>
    <row r="86" spans="1:7" ht="12.75">
      <c r="A86" s="209" t="s">
        <v>56</v>
      </c>
      <c r="B86" s="232">
        <v>20676.048134059478</v>
      </c>
      <c r="C86" s="232">
        <v>19165.686033084017</v>
      </c>
      <c r="D86" s="233">
        <v>7.880553245544434</v>
      </c>
      <c r="E86" s="232">
        <v>36409.85505664752</v>
      </c>
      <c r="F86" s="232">
        <v>33706.1648616737</v>
      </c>
      <c r="G86" s="213">
        <v>8.02135181427002</v>
      </c>
    </row>
    <row r="87" spans="1:7" ht="12.75">
      <c r="A87" s="208"/>
      <c r="B87" s="232"/>
      <c r="C87" s="232"/>
      <c r="D87" s="233"/>
      <c r="E87" s="232"/>
      <c r="F87" s="232"/>
      <c r="G87" s="213"/>
    </row>
    <row r="88" spans="1:7" ht="12.75">
      <c r="A88" s="209" t="s">
        <v>57</v>
      </c>
      <c r="B88" s="232">
        <v>22585.04936149229</v>
      </c>
      <c r="C88" s="232">
        <v>24651.546459632606</v>
      </c>
      <c r="D88" s="233">
        <v>-8.382829666137695</v>
      </c>
      <c r="E88" s="232">
        <v>46121.93734040903</v>
      </c>
      <c r="F88" s="232">
        <v>48965.140022550346</v>
      </c>
      <c r="G88" s="213">
        <v>-5.806585311889648</v>
      </c>
    </row>
    <row r="89" spans="1:7" ht="12.75">
      <c r="A89" s="209" t="s">
        <v>58</v>
      </c>
      <c r="B89" s="232">
        <v>57140.137883379764</v>
      </c>
      <c r="C89" s="232">
        <v>53996.83231006502</v>
      </c>
      <c r="D89" s="233">
        <v>5.821277618408203</v>
      </c>
      <c r="E89" s="232">
        <v>112446.5509151322</v>
      </c>
      <c r="F89" s="232">
        <v>107209.49647291112</v>
      </c>
      <c r="G89" s="213">
        <v>4.884879112243652</v>
      </c>
    </row>
    <row r="90" spans="1:7" ht="12.75">
      <c r="A90" s="209" t="s">
        <v>59</v>
      </c>
      <c r="B90" s="232">
        <v>7261.792625122238</v>
      </c>
      <c r="C90" s="232">
        <v>7593.280965437124</v>
      </c>
      <c r="D90" s="233">
        <v>-4.365548133850098</v>
      </c>
      <c r="E90" s="232">
        <v>16180.383808688437</v>
      </c>
      <c r="F90" s="232">
        <v>16068.388524037458</v>
      </c>
      <c r="G90" s="213">
        <v>0.6969913840293884</v>
      </c>
    </row>
    <row r="91" spans="1:7" ht="12.75">
      <c r="A91" s="209" t="s">
        <v>60</v>
      </c>
      <c r="B91" s="232">
        <v>2181.6696912165953</v>
      </c>
      <c r="C91" s="232">
        <v>2372.0468565199153</v>
      </c>
      <c r="D91" s="233">
        <v>-8.025859832763672</v>
      </c>
      <c r="E91" s="232">
        <v>5862.6314174987965</v>
      </c>
      <c r="F91" s="232">
        <v>5840.411265447377</v>
      </c>
      <c r="G91" s="213">
        <v>0.38045525550842285</v>
      </c>
    </row>
    <row r="92" spans="1:7" ht="12.75">
      <c r="A92" s="209" t="s">
        <v>61</v>
      </c>
      <c r="B92" s="232">
        <v>3397.6237952541896</v>
      </c>
      <c r="C92" s="232">
        <v>4323.368170308406</v>
      </c>
      <c r="D92" s="233">
        <v>-21.412572860717773</v>
      </c>
      <c r="E92" s="232">
        <v>17993.293921704822</v>
      </c>
      <c r="F92" s="232">
        <v>11379.02342941202</v>
      </c>
      <c r="G92" s="213">
        <v>58.12687301635742</v>
      </c>
    </row>
    <row r="93" spans="1:7" ht="12.75">
      <c r="A93" s="208"/>
      <c r="B93" s="232"/>
      <c r="C93" s="232"/>
      <c r="D93" s="233"/>
      <c r="E93" s="232"/>
      <c r="F93" s="232"/>
      <c r="G93" s="213"/>
    </row>
    <row r="94" spans="1:7" ht="12.75">
      <c r="A94" s="209" t="s">
        <v>62</v>
      </c>
      <c r="B94" s="232"/>
      <c r="C94" s="232"/>
      <c r="D94" s="233"/>
      <c r="E94" s="232"/>
      <c r="F94" s="232"/>
      <c r="G94" s="213"/>
    </row>
    <row r="95" spans="1:7" ht="12.75">
      <c r="A95" s="209" t="s">
        <v>63</v>
      </c>
      <c r="B95" s="235">
        <v>33.96073440206556</v>
      </c>
      <c r="C95" s="235">
        <v>32.82668090372182</v>
      </c>
      <c r="D95" s="233">
        <v>1.1340534687042236</v>
      </c>
      <c r="E95" s="235">
        <v>33.18123147930758</v>
      </c>
      <c r="F95" s="235">
        <v>31.867087086854102</v>
      </c>
      <c r="G95" s="213">
        <v>1.3141443729400635</v>
      </c>
    </row>
    <row r="96" spans="1:7" ht="12.75">
      <c r="A96" s="209" t="s">
        <v>64</v>
      </c>
      <c r="B96" s="235">
        <v>66.03926559797043</v>
      </c>
      <c r="C96" s="235">
        <v>67.1733190962532</v>
      </c>
      <c r="D96" s="233">
        <v>-1.1340534687042236</v>
      </c>
      <c r="E96" s="235">
        <v>66.81876852070339</v>
      </c>
      <c r="F96" s="235">
        <v>68.13291291313777</v>
      </c>
      <c r="G96" s="213">
        <v>-1.3141443729400635</v>
      </c>
    </row>
    <row r="97" spans="1:7" ht="12.75">
      <c r="A97" s="209" t="s">
        <v>65</v>
      </c>
      <c r="B97" s="236">
        <v>5.147645994216555</v>
      </c>
      <c r="C97" s="236">
        <v>5.105292212056637</v>
      </c>
      <c r="D97" s="233">
        <v>0.8296054601669312</v>
      </c>
      <c r="E97" s="236">
        <v>5.256419033453985</v>
      </c>
      <c r="F97" s="236">
        <v>5.292329734173133</v>
      </c>
      <c r="G97" s="213">
        <v>-0.6785423755645752</v>
      </c>
    </row>
    <row r="98" spans="1:7" ht="12.75">
      <c r="A98" s="208"/>
      <c r="B98" s="232"/>
      <c r="C98" s="232"/>
      <c r="D98" s="233"/>
      <c r="E98" s="232"/>
      <c r="F98" s="232"/>
      <c r="G98" s="213"/>
    </row>
    <row r="99" spans="1:7" ht="12.75">
      <c r="A99" s="209" t="s">
        <v>66</v>
      </c>
      <c r="B99" s="232">
        <v>61439.77685208212</v>
      </c>
      <c r="C99" s="232">
        <v>59731.02281627075</v>
      </c>
      <c r="D99" s="233">
        <v>2.860748052597046</v>
      </c>
      <c r="E99" s="232">
        <v>113774.35728873656</v>
      </c>
      <c r="F99" s="232">
        <v>115588.21385931973</v>
      </c>
      <c r="G99" s="213">
        <v>-1.5692400932312012</v>
      </c>
    </row>
    <row r="100" spans="1:7" ht="12.75">
      <c r="A100" s="209" t="s">
        <v>67</v>
      </c>
      <c r="B100" s="232">
        <v>622532.7308220047</v>
      </c>
      <c r="C100" s="232">
        <v>590305.2933944494</v>
      </c>
      <c r="D100" s="233">
        <v>5.4594526290893555</v>
      </c>
      <c r="E100" s="232">
        <v>1280183.3296167636</v>
      </c>
      <c r="F100" s="232">
        <v>1204059.8149765665</v>
      </c>
      <c r="G100" s="213">
        <v>6.322237014770508</v>
      </c>
    </row>
    <row r="101" spans="1:7" ht="12.75">
      <c r="A101" s="208"/>
      <c r="B101" s="232"/>
      <c r="C101" s="232"/>
      <c r="D101" s="233"/>
      <c r="E101" s="232"/>
      <c r="F101" s="232"/>
      <c r="G101" s="213"/>
    </row>
    <row r="102" spans="1:7" ht="12.75">
      <c r="A102" s="209" t="s">
        <v>68</v>
      </c>
      <c r="B102" s="232">
        <v>197718.56656979717</v>
      </c>
      <c r="C102" s="232">
        <v>203095.57254275185</v>
      </c>
      <c r="D102" s="233">
        <v>-2.6475250720977783</v>
      </c>
      <c r="E102" s="232">
        <v>400161.0564917105</v>
      </c>
      <c r="F102" s="232">
        <v>404784.739552276</v>
      </c>
      <c r="G102" s="213">
        <v>-1.1422572135925293</v>
      </c>
    </row>
    <row r="103" spans="1:7" ht="12.75">
      <c r="A103" s="209" t="s">
        <v>69</v>
      </c>
      <c r="B103" s="232">
        <v>486253.94110442896</v>
      </c>
      <c r="C103" s="232">
        <v>446940.7436679381</v>
      </c>
      <c r="D103" s="233">
        <v>8.796064376831055</v>
      </c>
      <c r="E103" s="232">
        <v>993796.6304138676</v>
      </c>
      <c r="F103" s="232">
        <v>914863.2892836425</v>
      </c>
      <c r="G103" s="213">
        <v>8.627883911132812</v>
      </c>
    </row>
    <row r="104" spans="1:7" ht="12.75">
      <c r="A104" s="208"/>
      <c r="B104" s="232"/>
      <c r="C104" s="232"/>
      <c r="D104" s="233"/>
      <c r="E104" s="232"/>
      <c r="F104" s="232"/>
      <c r="G104" s="213"/>
    </row>
    <row r="105" spans="1:7" ht="12.75">
      <c r="A105" s="209" t="s">
        <v>70</v>
      </c>
      <c r="B105" s="232">
        <v>471819.9209434312</v>
      </c>
      <c r="C105" s="232">
        <v>434710.9328477475</v>
      </c>
      <c r="D105" s="233">
        <v>8.536474227905273</v>
      </c>
      <c r="E105" s="232">
        <v>967257.2691760599</v>
      </c>
      <c r="F105" s="232">
        <v>891681.5525278404</v>
      </c>
      <c r="G105" s="213">
        <v>8.475639343261719</v>
      </c>
    </row>
    <row r="106" spans="1:7" ht="12.75">
      <c r="A106" s="209"/>
      <c r="B106" s="232"/>
      <c r="C106" s="232"/>
      <c r="D106" s="233"/>
      <c r="E106" s="232"/>
      <c r="F106" s="232"/>
      <c r="G106" s="213"/>
    </row>
    <row r="107" spans="1:7" ht="12.75">
      <c r="A107" s="237" t="s">
        <v>71</v>
      </c>
      <c r="B107" s="232">
        <v>46.11619316708056</v>
      </c>
      <c r="C107" s="232">
        <v>46.052324976791425</v>
      </c>
      <c r="D107" s="233">
        <v>0.1386861354112625</v>
      </c>
      <c r="E107" s="232">
        <v>46.504051711839246</v>
      </c>
      <c r="F107" s="232">
        <v>46.481392269741676</v>
      </c>
      <c r="G107" s="213">
        <v>0.048749491572380066</v>
      </c>
    </row>
    <row r="108" spans="1:7" ht="17.25" customHeight="1">
      <c r="A108" s="238" t="s">
        <v>72</v>
      </c>
      <c r="B108" s="239">
        <v>2.1204582241713146</v>
      </c>
      <c r="C108" s="239">
        <v>2.1214033382789705</v>
      </c>
      <c r="D108" s="218">
        <v>-0.044551365077495575</v>
      </c>
      <c r="E108" s="239">
        <v>2.1036727699288047</v>
      </c>
      <c r="F108" s="239">
        <v>2.100618546337864</v>
      </c>
      <c r="G108" s="218">
        <v>0.1453963965177536</v>
      </c>
    </row>
    <row r="109" spans="1:7" ht="17.25" customHeight="1">
      <c r="A109" s="203" t="s">
        <v>45</v>
      </c>
      <c r="B109" s="220"/>
      <c r="C109" s="220"/>
      <c r="D109" s="240"/>
      <c r="E109" s="220"/>
      <c r="F109" s="220"/>
      <c r="G109" s="240"/>
    </row>
    <row r="110" spans="1:7" ht="17.25" customHeight="1">
      <c r="A110" s="203" t="s">
        <v>73</v>
      </c>
      <c r="B110" s="222"/>
      <c r="C110" s="222"/>
      <c r="D110" s="241"/>
      <c r="E110" s="222"/>
      <c r="F110" s="222"/>
      <c r="G110" s="241"/>
    </row>
    <row r="111" spans="2:7" ht="12.75">
      <c r="B111" s="222"/>
      <c r="C111" s="222"/>
      <c r="D111" s="223"/>
      <c r="E111" s="222"/>
      <c r="F111" s="222"/>
      <c r="G111" s="223"/>
    </row>
    <row r="112" spans="1:7" ht="12.75">
      <c r="A112" s="196" t="s">
        <v>74</v>
      </c>
      <c r="B112" s="196"/>
      <c r="C112" s="196"/>
      <c r="D112" s="197"/>
      <c r="E112" s="196"/>
      <c r="F112" s="196"/>
      <c r="G112" s="197"/>
    </row>
    <row r="113" spans="1:7" ht="12.75">
      <c r="A113" s="224"/>
      <c r="B113" s="224"/>
      <c r="C113" s="224"/>
      <c r="D113" s="225"/>
      <c r="E113" s="224"/>
      <c r="F113" s="224"/>
      <c r="G113" s="225"/>
    </row>
    <row r="114" spans="1:7" ht="12.75">
      <c r="A114" s="200"/>
      <c r="B114" s="200" t="s">
        <v>224</v>
      </c>
      <c r="C114" s="201"/>
      <c r="D114" s="202"/>
      <c r="E114" s="201" t="s">
        <v>1</v>
      </c>
      <c r="F114" s="201"/>
      <c r="G114" s="202"/>
    </row>
    <row r="115" spans="1:7" ht="12.75">
      <c r="A115" s="204"/>
      <c r="B115" s="205" t="s">
        <v>219</v>
      </c>
      <c r="C115" s="206" t="s">
        <v>90</v>
      </c>
      <c r="D115" s="207" t="s">
        <v>2</v>
      </c>
      <c r="E115" s="205" t="s">
        <v>219</v>
      </c>
      <c r="F115" s="206" t="s">
        <v>90</v>
      </c>
      <c r="G115" s="207" t="s">
        <v>2</v>
      </c>
    </row>
    <row r="116" spans="1:7" ht="12.75">
      <c r="A116" s="208"/>
      <c r="B116" s="232"/>
      <c r="C116" s="212"/>
      <c r="D116" s="242"/>
      <c r="E116" s="232"/>
      <c r="F116" s="212"/>
      <c r="G116" s="211"/>
    </row>
    <row r="117" spans="1:7" ht="12.75">
      <c r="A117" s="209" t="s">
        <v>75</v>
      </c>
      <c r="B117" s="212">
        <v>446432.50767400156</v>
      </c>
      <c r="C117" s="212">
        <v>419713.3162107278</v>
      </c>
      <c r="D117" s="213">
        <v>6.366057395935059</v>
      </c>
      <c r="E117" s="212">
        <v>901370.6869054384</v>
      </c>
      <c r="F117" s="212">
        <v>852076.0288358836</v>
      </c>
      <c r="G117" s="213">
        <v>5.785241603851318</v>
      </c>
    </row>
    <row r="118" spans="1:7" ht="12.75">
      <c r="A118" s="209" t="s">
        <v>76</v>
      </c>
      <c r="B118" s="212">
        <v>4404956.009752217</v>
      </c>
      <c r="C118" s="212">
        <v>4253991.153191191</v>
      </c>
      <c r="D118" s="213">
        <v>3.548781633377075</v>
      </c>
      <c r="E118" s="212">
        <v>9586555.401369944</v>
      </c>
      <c r="F118" s="212">
        <v>9380465.47759468</v>
      </c>
      <c r="G118" s="213">
        <v>2.197011709213257</v>
      </c>
    </row>
    <row r="119" spans="1:7" ht="12.75">
      <c r="A119" s="209" t="s">
        <v>77</v>
      </c>
      <c r="B119" s="212">
        <v>151895.03481904196</v>
      </c>
      <c r="C119" s="212">
        <v>151928.25547111398</v>
      </c>
      <c r="D119" s="213">
        <v>-0.02186601236462593</v>
      </c>
      <c r="E119" s="212">
        <v>159775.92335616573</v>
      </c>
      <c r="F119" s="212">
        <v>158990.9402982149</v>
      </c>
      <c r="G119" s="213">
        <v>0.4937281608581543</v>
      </c>
    </row>
    <row r="120" spans="1:7" ht="12.75">
      <c r="A120" s="209" t="s">
        <v>78</v>
      </c>
      <c r="B120" s="212">
        <v>640982</v>
      </c>
      <c r="C120" s="212">
        <v>588227</v>
      </c>
      <c r="D120" s="213">
        <v>8.968476295471191</v>
      </c>
      <c r="E120" s="212">
        <v>1324818</v>
      </c>
      <c r="F120" s="212">
        <v>1248539</v>
      </c>
      <c r="G120" s="213">
        <v>6.109460830688477</v>
      </c>
    </row>
    <row r="121" spans="1:7" ht="12.75">
      <c r="A121" s="209" t="s">
        <v>79</v>
      </c>
      <c r="B121" s="214">
        <v>83.19999694824219</v>
      </c>
      <c r="C121" s="214">
        <v>86.19999694824219</v>
      </c>
      <c r="D121" s="213">
        <v>-3.480278491973877</v>
      </c>
      <c r="E121" s="214">
        <v>83.30000305175781</v>
      </c>
      <c r="F121" s="214">
        <v>84.80000305175781</v>
      </c>
      <c r="G121" s="213">
        <v>-1.76886785030365</v>
      </c>
    </row>
    <row r="122" spans="1:7" ht="12.75">
      <c r="A122" s="208"/>
      <c r="B122" s="232"/>
      <c r="C122" s="232"/>
      <c r="D122" s="233"/>
      <c r="E122" s="232"/>
      <c r="F122" s="232"/>
      <c r="G122" s="213"/>
    </row>
    <row r="123" spans="1:7" ht="12.75">
      <c r="A123" s="209" t="s">
        <v>10</v>
      </c>
      <c r="B123" s="232"/>
      <c r="C123" s="232"/>
      <c r="D123" s="233"/>
      <c r="E123" s="232"/>
      <c r="F123" s="232"/>
      <c r="G123" s="213"/>
    </row>
    <row r="124" spans="1:7" ht="12.75">
      <c r="A124" s="209" t="s">
        <v>11</v>
      </c>
      <c r="B124" s="212">
        <v>214637.02622143086</v>
      </c>
      <c r="C124" s="212">
        <v>200519.09787064188</v>
      </c>
      <c r="D124" s="213">
        <v>7.040689945220947</v>
      </c>
      <c r="E124" s="212">
        <v>435491.5409527612</v>
      </c>
      <c r="F124" s="212">
        <v>404314.90664740646</v>
      </c>
      <c r="G124" s="213">
        <v>7.710978031158447</v>
      </c>
    </row>
    <row r="125" spans="1:7" ht="12.75">
      <c r="A125" s="209" t="s">
        <v>12</v>
      </c>
      <c r="B125" s="212">
        <v>159092.75399866293</v>
      </c>
      <c r="C125" s="212">
        <v>142345.47680002442</v>
      </c>
      <c r="D125" s="213">
        <v>11.765233039855957</v>
      </c>
      <c r="E125" s="212">
        <v>317567.03577877174</v>
      </c>
      <c r="F125" s="212">
        <v>285952.59622241795</v>
      </c>
      <c r="G125" s="213">
        <v>11.055831909179688</v>
      </c>
    </row>
    <row r="126" spans="1:7" ht="12.75">
      <c r="A126" s="209" t="s">
        <v>13</v>
      </c>
      <c r="B126" s="212">
        <v>11482.668136236232</v>
      </c>
      <c r="C126" s="212">
        <v>14441.354033853557</v>
      </c>
      <c r="D126" s="213">
        <v>-20.487592697143555</v>
      </c>
      <c r="E126" s="212">
        <v>25490.320025116045</v>
      </c>
      <c r="F126" s="212">
        <v>28697.02953560312</v>
      </c>
      <c r="G126" s="213">
        <v>-11.174360275268555</v>
      </c>
    </row>
    <row r="127" spans="1:7" ht="12.75">
      <c r="A127" s="208"/>
      <c r="B127" s="232"/>
      <c r="C127" s="232"/>
      <c r="D127" s="233"/>
      <c r="E127" s="232"/>
      <c r="F127" s="232"/>
      <c r="G127" s="213"/>
    </row>
    <row r="128" spans="1:7" ht="12.75">
      <c r="A128" s="209" t="s">
        <v>14</v>
      </c>
      <c r="B128" s="212">
        <v>74555.22957091853</v>
      </c>
      <c r="C128" s="212">
        <v>74121.70486907836</v>
      </c>
      <c r="D128" s="213">
        <v>0.5848822593688965</v>
      </c>
      <c r="E128" s="212">
        <v>154811.0813214053</v>
      </c>
      <c r="F128" s="212">
        <v>153633.73973152178</v>
      </c>
      <c r="G128" s="213">
        <v>0.7663301229476929</v>
      </c>
    </row>
    <row r="129" spans="1:7" ht="12.75">
      <c r="A129" s="209" t="s">
        <v>15</v>
      </c>
      <c r="B129" s="212">
        <v>45167.87946953463</v>
      </c>
      <c r="C129" s="212">
        <v>42591.35242124597</v>
      </c>
      <c r="D129" s="213">
        <v>6.049413681030273</v>
      </c>
      <c r="E129" s="212">
        <v>90929.99755917018</v>
      </c>
      <c r="F129" s="212">
        <v>87280.55458957517</v>
      </c>
      <c r="G129" s="213">
        <v>4.181278228759766</v>
      </c>
    </row>
    <row r="130" spans="1:7" ht="12.75">
      <c r="A130" s="209" t="s">
        <v>16</v>
      </c>
      <c r="B130" s="212">
        <v>3535.000315250092</v>
      </c>
      <c r="C130" s="212">
        <v>5591.625808372144</v>
      </c>
      <c r="D130" s="213">
        <v>-36.78045654296875</v>
      </c>
      <c r="E130" s="212">
        <v>8717.841011822786</v>
      </c>
      <c r="F130" s="212">
        <v>11618.824986121861</v>
      </c>
      <c r="G130" s="213">
        <v>-24.96796417236328</v>
      </c>
    </row>
    <row r="131" spans="1:7" ht="12.75">
      <c r="A131" s="208"/>
      <c r="B131" s="232"/>
      <c r="C131" s="232"/>
      <c r="D131" s="233"/>
      <c r="E131" s="232"/>
      <c r="F131" s="232"/>
      <c r="G131" s="213"/>
    </row>
    <row r="132" spans="1:7" ht="12.75">
      <c r="A132" s="209" t="s">
        <v>17</v>
      </c>
      <c r="B132" s="212">
        <v>159321.69076326536</v>
      </c>
      <c r="C132" s="212">
        <v>155811.17455409848</v>
      </c>
      <c r="D132" s="213">
        <v>2.2530579566955566</v>
      </c>
      <c r="E132" s="212">
        <v>323477.25597998785</v>
      </c>
      <c r="F132" s="212">
        <v>317533.6392804501</v>
      </c>
      <c r="G132" s="213">
        <v>1.8718069791793823</v>
      </c>
    </row>
    <row r="133" spans="1:7" ht="12.75">
      <c r="A133" s="209" t="s">
        <v>18</v>
      </c>
      <c r="B133" s="212">
        <v>156354.32874568686</v>
      </c>
      <c r="C133" s="212">
        <v>152693.1748029385</v>
      </c>
      <c r="D133" s="213">
        <v>2.397719383239746</v>
      </c>
      <c r="E133" s="212">
        <v>317750.5986031479</v>
      </c>
      <c r="F133" s="212">
        <v>311164.9956666578</v>
      </c>
      <c r="G133" s="213">
        <v>2.116434335708618</v>
      </c>
    </row>
    <row r="134" spans="1:7" ht="12.75">
      <c r="A134" s="209" t="s">
        <v>19</v>
      </c>
      <c r="B134" s="212">
        <v>109870.49512179354</v>
      </c>
      <c r="C134" s="212">
        <v>102742.6710217602</v>
      </c>
      <c r="D134" s="213">
        <v>6.937550067901611</v>
      </c>
      <c r="E134" s="212">
        <v>217887.49410924962</v>
      </c>
      <c r="F134" s="212">
        <v>209151.1356039014</v>
      </c>
      <c r="G134" s="213">
        <v>4.177055358886719</v>
      </c>
    </row>
    <row r="135" spans="1:7" ht="12.75">
      <c r="A135" s="209" t="s">
        <v>20</v>
      </c>
      <c r="B135" s="212">
        <v>4806.076038400011</v>
      </c>
      <c r="C135" s="212">
        <v>5913.330563506508</v>
      </c>
      <c r="D135" s="213">
        <v>-18.72471809387207</v>
      </c>
      <c r="E135" s="212">
        <v>10883.243128484075</v>
      </c>
      <c r="F135" s="212">
        <v>12144.168669042041</v>
      </c>
      <c r="G135" s="213">
        <v>-10.382970809936523</v>
      </c>
    </row>
    <row r="136" spans="1:7" ht="12.75">
      <c r="A136" s="208"/>
      <c r="B136" s="232"/>
      <c r="C136" s="232"/>
      <c r="D136" s="233"/>
      <c r="E136" s="232"/>
      <c r="F136" s="232"/>
      <c r="G136" s="213"/>
    </row>
    <row r="137" spans="1:7" ht="12.75">
      <c r="A137" s="209" t="s">
        <v>21</v>
      </c>
      <c r="B137" s="212">
        <v>3832.0355858463436</v>
      </c>
      <c r="C137" s="212">
        <v>6079.685405041652</v>
      </c>
      <c r="D137" s="213">
        <v>-36.9698371887207</v>
      </c>
      <c r="E137" s="212">
        <v>8104.137256702993</v>
      </c>
      <c r="F137" s="212">
        <v>11151.226222146579</v>
      </c>
      <c r="G137" s="213">
        <v>-27.32514762878418</v>
      </c>
    </row>
    <row r="138" spans="1:7" ht="12.75">
      <c r="A138" s="209" t="s">
        <v>22</v>
      </c>
      <c r="B138" s="212">
        <v>712.7702043553369</v>
      </c>
      <c r="C138" s="212">
        <v>720.1926487475354</v>
      </c>
      <c r="D138" s="213">
        <v>-1.0306192636489868</v>
      </c>
      <c r="E138" s="212">
        <v>1470.4779665240105</v>
      </c>
      <c r="F138" s="212">
        <v>1410.382998559814</v>
      </c>
      <c r="G138" s="213">
        <v>4.260897159576416</v>
      </c>
    </row>
    <row r="139" spans="1:7" ht="12.75">
      <c r="A139" s="209" t="s">
        <v>23</v>
      </c>
      <c r="B139" s="212">
        <v>1205.2421621363346</v>
      </c>
      <c r="C139" s="212">
        <v>3399.1528099703096</v>
      </c>
      <c r="D139" s="213">
        <v>-64.5428695678711</v>
      </c>
      <c r="E139" s="212">
        <v>2777.2908381870648</v>
      </c>
      <c r="F139" s="212">
        <v>5741.613034854285</v>
      </c>
      <c r="G139" s="213">
        <v>-51.62873458862305</v>
      </c>
    </row>
    <row r="140" spans="1:7" ht="12.75">
      <c r="A140" s="208"/>
      <c r="B140" s="232"/>
      <c r="C140" s="232"/>
      <c r="D140" s="233"/>
      <c r="E140" s="232"/>
      <c r="F140" s="232"/>
      <c r="G140" s="213"/>
    </row>
    <row r="141" spans="1:7" ht="12.75">
      <c r="A141" s="209" t="s">
        <v>209</v>
      </c>
      <c r="B141" s="212">
        <v>3469.3061598197655</v>
      </c>
      <c r="C141" s="212">
        <v>5024.42878817687</v>
      </c>
      <c r="D141" s="213">
        <v>-30.95123291015625</v>
      </c>
      <c r="E141" s="212">
        <v>6817.134489680886</v>
      </c>
      <c r="F141" s="212">
        <v>9491.280774904299</v>
      </c>
      <c r="G141" s="213">
        <v>-28.174766540527344</v>
      </c>
    </row>
    <row r="142" spans="1:7" ht="12.75">
      <c r="A142" s="209" t="s">
        <v>210</v>
      </c>
      <c r="B142" s="212">
        <v>699.4701259513007</v>
      </c>
      <c r="C142" s="212">
        <v>455.62274440203316</v>
      </c>
      <c r="D142" s="213">
        <v>53.51958084106445</v>
      </c>
      <c r="E142" s="212">
        <v>1123.8728428051886</v>
      </c>
      <c r="F142" s="212">
        <v>967.7441363544983</v>
      </c>
      <c r="G142" s="213">
        <v>16.133262634277344</v>
      </c>
    </row>
    <row r="143" spans="1:7" ht="12.75">
      <c r="A143" s="209" t="s">
        <v>211</v>
      </c>
      <c r="B143" s="212">
        <v>1433.582069453656</v>
      </c>
      <c r="C143" s="212">
        <v>3409.3096335861546</v>
      </c>
      <c r="D143" s="213">
        <v>-57.950958251953125</v>
      </c>
      <c r="E143" s="212">
        <v>3242.9429312294315</v>
      </c>
      <c r="F143" s="212">
        <v>5880.505504533889</v>
      </c>
      <c r="G143" s="213">
        <v>-44.8526496887207</v>
      </c>
    </row>
    <row r="144" spans="1:7" ht="12.75">
      <c r="A144" s="208"/>
      <c r="B144" s="232"/>
      <c r="C144" s="232"/>
      <c r="D144" s="233"/>
      <c r="E144" s="232"/>
      <c r="F144" s="232"/>
      <c r="G144" s="213"/>
    </row>
    <row r="145" spans="1:7" ht="12.75">
      <c r="A145" s="209" t="s">
        <v>24</v>
      </c>
      <c r="B145" s="212">
        <v>90774.94951316928</v>
      </c>
      <c r="C145" s="212">
        <v>90554.17057527296</v>
      </c>
      <c r="D145" s="213">
        <v>0.24380868673324585</v>
      </c>
      <c r="E145" s="212">
        <v>190383.2067385208</v>
      </c>
      <c r="F145" s="212">
        <v>185962.44852627369</v>
      </c>
      <c r="G145" s="213">
        <v>2.3772315979003906</v>
      </c>
    </row>
    <row r="146" spans="1:7" ht="12.75">
      <c r="A146" s="209" t="s">
        <v>25</v>
      </c>
      <c r="B146" s="212">
        <v>79284.68916490123</v>
      </c>
      <c r="C146" s="212">
        <v>78564.03377288929</v>
      </c>
      <c r="D146" s="213">
        <v>0.9172841310501099</v>
      </c>
      <c r="E146" s="212">
        <v>166493.26865732405</v>
      </c>
      <c r="F146" s="212">
        <v>161633.24457424256</v>
      </c>
      <c r="G146" s="213">
        <v>3.006822109222412</v>
      </c>
    </row>
    <row r="147" spans="1:7" ht="12.75">
      <c r="A147" s="209" t="s">
        <v>26</v>
      </c>
      <c r="B147" s="212">
        <v>27795.513611573853</v>
      </c>
      <c r="C147" s="212">
        <v>30224.623766548615</v>
      </c>
      <c r="D147" s="213">
        <v>-8.036858558654785</v>
      </c>
      <c r="E147" s="212">
        <v>59789.6896809813</v>
      </c>
      <c r="F147" s="212">
        <v>62036.83730835673</v>
      </c>
      <c r="G147" s="213">
        <v>-3.622279405593872</v>
      </c>
    </row>
    <row r="148" spans="1:7" ht="12.75">
      <c r="A148" s="209" t="s">
        <v>27</v>
      </c>
      <c r="B148" s="212">
        <v>57442.595130795235</v>
      </c>
      <c r="C148" s="212">
        <v>53963.350138771464</v>
      </c>
      <c r="D148" s="213">
        <v>6.447422027587891</v>
      </c>
      <c r="E148" s="212">
        <v>116931.32017859284</v>
      </c>
      <c r="F148" s="212">
        <v>109756.84256784816</v>
      </c>
      <c r="G148" s="213">
        <v>6.536701679229736</v>
      </c>
    </row>
    <row r="149" spans="1:7" ht="12.75">
      <c r="A149" s="209" t="s">
        <v>207</v>
      </c>
      <c r="B149" s="212">
        <v>3143.8486304768917</v>
      </c>
      <c r="C149" s="212">
        <v>3955.955472023468</v>
      </c>
      <c r="D149" s="213">
        <v>-20.528715133666992</v>
      </c>
      <c r="E149" s="212">
        <v>6642.8942741032315</v>
      </c>
      <c r="F149" s="212">
        <v>7933.014863618722</v>
      </c>
      <c r="G149" s="213">
        <v>-16.262676239013672</v>
      </c>
    </row>
    <row r="150" spans="1:7" ht="12.75">
      <c r="A150" s="208"/>
      <c r="B150" s="232"/>
      <c r="C150" s="232"/>
      <c r="D150" s="233"/>
      <c r="E150" s="232"/>
      <c r="F150" s="232"/>
      <c r="G150" s="213"/>
    </row>
    <row r="151" spans="1:7" ht="12.75">
      <c r="A151" s="209" t="s">
        <v>28</v>
      </c>
      <c r="B151" s="212">
        <v>287339.75367533864</v>
      </c>
      <c r="C151" s="212">
        <v>277367.8394107034</v>
      </c>
      <c r="D151" s="213">
        <v>3.5951948165893555</v>
      </c>
      <c r="E151" s="212">
        <v>583803.6511266667</v>
      </c>
      <c r="F151" s="212">
        <v>566123.4326134656</v>
      </c>
      <c r="G151" s="213">
        <v>3.123032569885254</v>
      </c>
    </row>
    <row r="152" spans="1:7" ht="12.75">
      <c r="A152" s="209" t="s">
        <v>29</v>
      </c>
      <c r="B152" s="212">
        <v>231795.4814525707</v>
      </c>
      <c r="C152" s="212">
        <v>219194.2183400859</v>
      </c>
      <c r="D152" s="213">
        <v>5.748903274536133</v>
      </c>
      <c r="E152" s="212">
        <v>465879.14595267724</v>
      </c>
      <c r="F152" s="212">
        <v>447761.1221884771</v>
      </c>
      <c r="G152" s="213">
        <v>4.046359062194824</v>
      </c>
    </row>
    <row r="153" spans="1:7" ht="12.75">
      <c r="A153" s="209" t="s">
        <v>206</v>
      </c>
      <c r="B153" s="212">
        <v>55544.27222276793</v>
      </c>
      <c r="C153" s="212">
        <v>58173.62107061746</v>
      </c>
      <c r="D153" s="213">
        <v>-4.519830226898193</v>
      </c>
      <c r="E153" s="212">
        <v>117924.50517398948</v>
      </c>
      <c r="F153" s="212">
        <v>118362.31042498851</v>
      </c>
      <c r="G153" s="213">
        <v>-0.3698856830596924</v>
      </c>
    </row>
    <row r="154" spans="1:7" ht="12.75">
      <c r="A154" s="209" t="s">
        <v>30</v>
      </c>
      <c r="B154" s="212">
        <v>372985.964051093</v>
      </c>
      <c r="C154" s="212">
        <v>342818.66577495163</v>
      </c>
      <c r="D154" s="213">
        <v>8.799782752990723</v>
      </c>
      <c r="E154" s="212">
        <v>745910.1984351135</v>
      </c>
      <c r="F154" s="212">
        <v>694519.2561186571</v>
      </c>
      <c r="G154" s="213">
        <v>7.399498462677002</v>
      </c>
    </row>
    <row r="155" spans="1:7" ht="12.75">
      <c r="A155" s="209" t="s">
        <v>31</v>
      </c>
      <c r="B155" s="212">
        <v>73446.54362290859</v>
      </c>
      <c r="C155" s="212">
        <v>76894.65043577616</v>
      </c>
      <c r="D155" s="213">
        <v>-4.484196186065674</v>
      </c>
      <c r="E155" s="212">
        <v>155460.48847032484</v>
      </c>
      <c r="F155" s="212">
        <v>157556.77271722653</v>
      </c>
      <c r="G155" s="213">
        <v>-1.3304945230484009</v>
      </c>
    </row>
    <row r="156" spans="1:7" ht="12.75">
      <c r="A156" s="243" t="s">
        <v>32</v>
      </c>
      <c r="B156" s="215">
        <v>1.2177045050532955</v>
      </c>
      <c r="C156" s="215">
        <v>1.2603656874340297</v>
      </c>
      <c r="D156" s="213">
        <v>-3.3848257064819336</v>
      </c>
      <c r="E156" s="215">
        <v>1.235182944748923</v>
      </c>
      <c r="F156" s="215">
        <v>1.2624678563467748</v>
      </c>
      <c r="G156" s="213">
        <v>-2.161236047744751</v>
      </c>
    </row>
    <row r="157" spans="1:7" ht="12.75">
      <c r="A157" s="208"/>
      <c r="B157" s="236"/>
      <c r="C157" s="236"/>
      <c r="D157" s="233"/>
      <c r="E157" s="236"/>
      <c r="F157" s="236"/>
      <c r="G157" s="213"/>
    </row>
    <row r="158" spans="1:7" ht="12.75">
      <c r="A158" s="209" t="s">
        <v>33</v>
      </c>
      <c r="B158" s="236"/>
      <c r="C158" s="236"/>
      <c r="D158" s="233"/>
      <c r="E158" s="236"/>
      <c r="F158" s="236"/>
      <c r="G158" s="213"/>
    </row>
    <row r="159" spans="1:7" ht="12.75">
      <c r="A159" s="209" t="s">
        <v>34</v>
      </c>
      <c r="B159" s="215">
        <v>9.86701446250605</v>
      </c>
      <c r="C159" s="215">
        <v>10.135468637491039</v>
      </c>
      <c r="D159" s="213">
        <v>-2.648660659790039</v>
      </c>
      <c r="E159" s="215">
        <v>10.635530465587081</v>
      </c>
      <c r="F159" s="215">
        <v>11.008953614632702</v>
      </c>
      <c r="G159" s="213">
        <v>-3.3919949531555176</v>
      </c>
    </row>
    <row r="160" spans="1:7" ht="12.75">
      <c r="A160" s="208"/>
      <c r="B160" s="232"/>
      <c r="C160" s="232"/>
      <c r="D160" s="233"/>
      <c r="E160" s="232"/>
      <c r="F160" s="232"/>
      <c r="G160" s="213"/>
    </row>
    <row r="161" spans="1:7" ht="12.75">
      <c r="A161" s="209" t="s">
        <v>35</v>
      </c>
      <c r="B161" s="232"/>
      <c r="C161" s="232"/>
      <c r="D161" s="233"/>
      <c r="E161" s="232"/>
      <c r="F161" s="232"/>
      <c r="G161" s="213"/>
    </row>
    <row r="162" spans="1:7" ht="12.75">
      <c r="A162" s="209" t="s">
        <v>36</v>
      </c>
      <c r="B162" s="212">
        <v>241550.35447948112</v>
      </c>
      <c r="C162" s="212">
        <v>224413.44041408267</v>
      </c>
      <c r="D162" s="213">
        <v>7.636313438415527</v>
      </c>
      <c r="E162" s="212">
        <v>483639.2745567539</v>
      </c>
      <c r="F162" s="212">
        <v>452046.5519607581</v>
      </c>
      <c r="G162" s="213">
        <v>6.988820552825928</v>
      </c>
    </row>
    <row r="163" spans="1:7" ht="12.75">
      <c r="A163" s="209" t="s">
        <v>37</v>
      </c>
      <c r="B163" s="212">
        <v>204132.39198156996</v>
      </c>
      <c r="C163" s="212">
        <v>184466.63103133294</v>
      </c>
      <c r="D163" s="213">
        <v>10.660877227783203</v>
      </c>
      <c r="E163" s="212">
        <v>406577.06675291475</v>
      </c>
      <c r="F163" s="212">
        <v>372348.6154082202</v>
      </c>
      <c r="G163" s="213">
        <v>9.192582130432129</v>
      </c>
    </row>
    <row r="164" spans="1:7" ht="12.75">
      <c r="A164" s="209" t="s">
        <v>38</v>
      </c>
      <c r="B164" s="212">
        <v>83914.36677271665</v>
      </c>
      <c r="C164" s="212">
        <v>84328.71115027473</v>
      </c>
      <c r="D164" s="213">
        <v>-0.4913443624973297</v>
      </c>
      <c r="E164" s="212">
        <v>173271.99972913988</v>
      </c>
      <c r="F164" s="212">
        <v>173698.10633053427</v>
      </c>
      <c r="G164" s="213">
        <v>-0.24531447887420654</v>
      </c>
    </row>
    <row r="165" spans="1:7" ht="12.75">
      <c r="A165" s="209" t="s">
        <v>39</v>
      </c>
      <c r="B165" s="212">
        <v>66336.53979884567</v>
      </c>
      <c r="C165" s="212">
        <v>64404.18410719844</v>
      </c>
      <c r="D165" s="213">
        <v>3.0003573894500732</v>
      </c>
      <c r="E165" s="212">
        <v>136985.21513638142</v>
      </c>
      <c r="F165" s="212">
        <v>133965.0360037472</v>
      </c>
      <c r="G165" s="213">
        <v>2.254453182220459</v>
      </c>
    </row>
    <row r="166" spans="1:7" ht="12.75">
      <c r="A166" s="209" t="s">
        <v>40</v>
      </c>
      <c r="B166" s="212">
        <v>42339.69286497527</v>
      </c>
      <c r="C166" s="212">
        <v>42451.51729666962</v>
      </c>
      <c r="D166" s="213">
        <v>-0.2634167969226837</v>
      </c>
      <c r="E166" s="212">
        <v>90763.4783769644</v>
      </c>
      <c r="F166" s="212">
        <v>91627.05185418953</v>
      </c>
      <c r="G166" s="213">
        <v>-0.9424874782562256</v>
      </c>
    </row>
    <row r="167" spans="1:7" ht="12.75">
      <c r="A167" s="216" t="s">
        <v>41</v>
      </c>
      <c r="B167" s="217">
        <v>32460.490347821302</v>
      </c>
      <c r="C167" s="217">
        <v>31174.218808214173</v>
      </c>
      <c r="D167" s="218">
        <v>4.12607479095459</v>
      </c>
      <c r="E167" s="217">
        <v>70103.44059513732</v>
      </c>
      <c r="F167" s="217">
        <v>68365.0829803195</v>
      </c>
      <c r="G167" s="218">
        <v>2.5427565574645996</v>
      </c>
    </row>
    <row r="168" spans="1:7" ht="12.75">
      <c r="A168" s="219" t="s">
        <v>212</v>
      </c>
      <c r="B168" s="220"/>
      <c r="C168" s="220"/>
      <c r="D168" s="240"/>
      <c r="E168" s="220"/>
      <c r="F168" s="220"/>
      <c r="G168" s="240"/>
    </row>
    <row r="169" spans="1:7" ht="12.75">
      <c r="A169" s="203" t="s">
        <v>45</v>
      </c>
      <c r="B169" s="220"/>
      <c r="C169" s="222"/>
      <c r="D169" s="223"/>
      <c r="E169" s="220"/>
      <c r="F169" s="222"/>
      <c r="G169" s="223"/>
    </row>
    <row r="170" spans="2:7" ht="12.75">
      <c r="B170" s="220"/>
      <c r="C170" s="220"/>
      <c r="D170" s="240"/>
      <c r="E170" s="220"/>
      <c r="F170" s="220"/>
      <c r="G170" s="240"/>
    </row>
    <row r="171" spans="1:7" ht="12.75">
      <c r="A171" s="196" t="s">
        <v>80</v>
      </c>
      <c r="B171" s="196"/>
      <c r="C171" s="196"/>
      <c r="D171" s="197"/>
      <c r="E171" s="196"/>
      <c r="F171" s="196"/>
      <c r="G171" s="197"/>
    </row>
    <row r="172" spans="1:7" ht="12.75">
      <c r="A172" s="224"/>
      <c r="B172" s="224"/>
      <c r="C172" s="224"/>
      <c r="D172" s="225"/>
      <c r="E172" s="224"/>
      <c r="F172" s="224"/>
      <c r="G172" s="225"/>
    </row>
    <row r="173" spans="1:7" ht="12.75">
      <c r="A173" s="200"/>
      <c r="B173" s="200" t="s">
        <v>224</v>
      </c>
      <c r="C173" s="201"/>
      <c r="D173" s="202"/>
      <c r="E173" s="201" t="s">
        <v>1</v>
      </c>
      <c r="F173" s="201"/>
      <c r="G173" s="202"/>
    </row>
    <row r="174" spans="1:7" ht="12.75">
      <c r="A174" s="204"/>
      <c r="B174" s="205" t="s">
        <v>219</v>
      </c>
      <c r="C174" s="206" t="s">
        <v>90</v>
      </c>
      <c r="D174" s="207" t="s">
        <v>2</v>
      </c>
      <c r="E174" s="205" t="s">
        <v>219</v>
      </c>
      <c r="F174" s="205" t="s">
        <v>90</v>
      </c>
      <c r="G174" s="206" t="s">
        <v>2</v>
      </c>
    </row>
    <row r="175" spans="1:7" s="198" customFormat="1" ht="12.75">
      <c r="A175" s="226"/>
      <c r="B175" s="227"/>
      <c r="C175" s="228"/>
      <c r="D175" s="229"/>
      <c r="E175" s="227"/>
      <c r="F175" s="228"/>
      <c r="G175" s="230"/>
    </row>
    <row r="176" spans="1:7" s="198" customFormat="1" ht="12.75">
      <c r="A176" s="231" t="s">
        <v>214</v>
      </c>
      <c r="B176" s="227"/>
      <c r="C176" s="228"/>
      <c r="D176" s="229"/>
      <c r="E176" s="227"/>
      <c r="F176" s="228"/>
      <c r="G176" s="229"/>
    </row>
    <row r="177" spans="1:7" ht="12.75">
      <c r="A177" s="209" t="s">
        <v>42</v>
      </c>
      <c r="B177" s="212">
        <v>4067.7934576154057</v>
      </c>
      <c r="C177" s="212">
        <v>8174.696339773506</v>
      </c>
      <c r="D177" s="213">
        <v>-50.23921203613281</v>
      </c>
      <c r="E177" s="212">
        <v>12819.016043448764</v>
      </c>
      <c r="F177" s="212">
        <v>17261.81110302143</v>
      </c>
      <c r="G177" s="213">
        <v>-25.73771095275879</v>
      </c>
    </row>
    <row r="178" spans="1:7" ht="12.75">
      <c r="A178" s="209" t="s">
        <v>43</v>
      </c>
      <c r="B178" s="212">
        <v>59133.9550057704</v>
      </c>
      <c r="C178" s="212">
        <v>55733.63491802422</v>
      </c>
      <c r="D178" s="213">
        <v>6.101019859313965</v>
      </c>
      <c r="E178" s="212">
        <v>113220.29135634519</v>
      </c>
      <c r="F178" s="212">
        <v>108389.25363650802</v>
      </c>
      <c r="G178" s="213">
        <v>4.457118511199951</v>
      </c>
    </row>
    <row r="179" spans="1:7" ht="12.75">
      <c r="A179" s="209" t="s">
        <v>44</v>
      </c>
      <c r="B179" s="212">
        <v>6850.024824811727</v>
      </c>
      <c r="C179" s="212">
        <v>7988.649944276242</v>
      </c>
      <c r="D179" s="213">
        <v>-14.253035545349121</v>
      </c>
      <c r="E179" s="212">
        <v>13789.68098959165</v>
      </c>
      <c r="F179" s="212">
        <v>14443.808669640337</v>
      </c>
      <c r="G179" s="213">
        <v>-4.528775691986084</v>
      </c>
    </row>
    <row r="180" spans="1:7" ht="12.75">
      <c r="A180" s="234" t="s">
        <v>215</v>
      </c>
      <c r="B180" s="212">
        <v>47074.72959223546</v>
      </c>
      <c r="C180" s="212">
        <v>42799.472922486755</v>
      </c>
      <c r="D180" s="213">
        <v>9.98904046667008</v>
      </c>
      <c r="E180" s="212">
        <v>91714.95587328388</v>
      </c>
      <c r="F180" s="212">
        <v>83890.8667344589</v>
      </c>
      <c r="G180" s="213">
        <v>9.326508883965506</v>
      </c>
    </row>
    <row r="181" spans="1:7" ht="12.75">
      <c r="A181" s="234" t="s">
        <v>216</v>
      </c>
      <c r="B181" s="212">
        <v>3952.5578756355476</v>
      </c>
      <c r="C181" s="212">
        <v>4756.080734808302</v>
      </c>
      <c r="D181" s="213">
        <v>-16.894642962892025</v>
      </c>
      <c r="E181" s="212">
        <v>8291.153425147468</v>
      </c>
      <c r="F181" s="212">
        <v>8982.260243311823</v>
      </c>
      <c r="G181" s="213">
        <v>-7.6941304242320525</v>
      </c>
    </row>
    <row r="182" spans="1:7" ht="12.75">
      <c r="A182" s="234" t="s">
        <v>217</v>
      </c>
      <c r="B182" s="212">
        <v>4135.26585144099</v>
      </c>
      <c r="C182" s="212">
        <v>4784.237976592556</v>
      </c>
      <c r="D182" s="213">
        <v>-13.564796072577026</v>
      </c>
      <c r="E182" s="212">
        <v>7884.284242188503</v>
      </c>
      <c r="F182" s="212">
        <v>8977.249363541898</v>
      </c>
      <c r="G182" s="213">
        <v>-12.174833037301019</v>
      </c>
    </row>
    <row r="183" spans="1:7" ht="12.75">
      <c r="A183" s="234" t="s">
        <v>203</v>
      </c>
      <c r="B183" s="212">
        <v>8663.558094432989</v>
      </c>
      <c r="C183" s="212">
        <v>9739.297414711813</v>
      </c>
      <c r="D183" s="213">
        <v>-11.04534828820253</v>
      </c>
      <c r="E183" s="212">
        <v>19304.765363187846</v>
      </c>
      <c r="F183" s="212">
        <v>19663.05244289232</v>
      </c>
      <c r="G183" s="213">
        <v>-1.8221335713010607</v>
      </c>
    </row>
    <row r="184" spans="1:7" ht="12.75">
      <c r="A184" s="209"/>
      <c r="B184" s="232"/>
      <c r="C184" s="232"/>
      <c r="D184" s="233"/>
      <c r="E184" s="232"/>
      <c r="F184" s="232"/>
      <c r="G184" s="213"/>
    </row>
    <row r="185" spans="1:7" ht="12.75">
      <c r="A185" s="209" t="s">
        <v>47</v>
      </c>
      <c r="B185" s="232"/>
      <c r="C185" s="232"/>
      <c r="D185" s="233"/>
      <c r="E185" s="232"/>
      <c r="F185" s="232"/>
      <c r="G185" s="213"/>
    </row>
    <row r="186" spans="1:7" ht="12.75">
      <c r="A186" s="209" t="s">
        <v>48</v>
      </c>
      <c r="B186" s="212">
        <v>356525.721235563</v>
      </c>
      <c r="C186" s="212">
        <v>338169.00798348774</v>
      </c>
      <c r="D186" s="213">
        <v>5.4282660484313965</v>
      </c>
      <c r="E186" s="212">
        <v>713486.3024886536</v>
      </c>
      <c r="F186" s="212">
        <v>684639.6194227147</v>
      </c>
      <c r="G186" s="213">
        <v>4.213411331176758</v>
      </c>
    </row>
    <row r="187" spans="1:7" ht="12.75">
      <c r="A187" s="209" t="s">
        <v>49</v>
      </c>
      <c r="B187" s="212">
        <v>13571.220823620715</v>
      </c>
      <c r="C187" s="212">
        <v>17263.334762454404</v>
      </c>
      <c r="D187" s="213">
        <v>-21.387025833129883</v>
      </c>
      <c r="E187" s="212">
        <v>27658.445941119204</v>
      </c>
      <c r="F187" s="212">
        <v>33145.06415773511</v>
      </c>
      <c r="G187" s="213">
        <v>-16.553348541259766</v>
      </c>
    </row>
    <row r="188" spans="1:7" ht="12.75">
      <c r="A188" s="209" t="s">
        <v>50</v>
      </c>
      <c r="B188" s="212">
        <v>10837.667458377233</v>
      </c>
      <c r="C188" s="212">
        <v>14868.008738419021</v>
      </c>
      <c r="D188" s="213">
        <v>-27.107471466064453</v>
      </c>
      <c r="E188" s="212">
        <v>22703.592522847375</v>
      </c>
      <c r="F188" s="212">
        <v>28541.6756888569</v>
      </c>
      <c r="G188" s="213">
        <v>-20.454591751098633</v>
      </c>
    </row>
    <row r="189" spans="1:7" ht="12.75">
      <c r="A189" s="209" t="s">
        <v>51</v>
      </c>
      <c r="B189" s="212">
        <v>3725.9705659149304</v>
      </c>
      <c r="C189" s="212">
        <v>3945.9471739449477</v>
      </c>
      <c r="D189" s="213">
        <v>-5.5747480392456055</v>
      </c>
      <c r="E189" s="212">
        <v>6750.47627778246</v>
      </c>
      <c r="F189" s="212">
        <v>7172.417902546065</v>
      </c>
      <c r="G189" s="213">
        <v>-5.882836818695068</v>
      </c>
    </row>
    <row r="190" spans="1:7" ht="12.75">
      <c r="A190" s="209" t="s">
        <v>52</v>
      </c>
      <c r="B190" s="212">
        <v>345792.074242112</v>
      </c>
      <c r="C190" s="212">
        <v>325616.89106781955</v>
      </c>
      <c r="D190" s="213">
        <v>6.195987701416016</v>
      </c>
      <c r="E190" s="212">
        <v>691516.7594635943</v>
      </c>
      <c r="F190" s="212">
        <v>659781.671444725</v>
      </c>
      <c r="G190" s="213">
        <v>4.809937953948975</v>
      </c>
    </row>
    <row r="191" spans="1:7" ht="12.75">
      <c r="A191" s="208"/>
      <c r="B191" s="232"/>
      <c r="C191" s="232"/>
      <c r="D191" s="233"/>
      <c r="E191" s="232"/>
      <c r="F191" s="232"/>
      <c r="G191" s="213"/>
    </row>
    <row r="192" spans="1:7" ht="12.75">
      <c r="A192" s="209" t="s">
        <v>53</v>
      </c>
      <c r="B192" s="212">
        <v>37721.26833468702</v>
      </c>
      <c r="C192" s="212">
        <v>33955.00096713328</v>
      </c>
      <c r="D192" s="213">
        <v>11.091937065124512</v>
      </c>
      <c r="E192" s="212">
        <v>76523.27086256188</v>
      </c>
      <c r="F192" s="212">
        <v>70179.48796666911</v>
      </c>
      <c r="G192" s="213">
        <v>9.039368629455566</v>
      </c>
    </row>
    <row r="193" spans="1:7" ht="12.75">
      <c r="A193" s="209" t="s">
        <v>54</v>
      </c>
      <c r="B193" s="212">
        <v>22393.012782436574</v>
      </c>
      <c r="C193" s="212">
        <v>19104.14814515181</v>
      </c>
      <c r="D193" s="213">
        <v>17.2154483795166</v>
      </c>
      <c r="E193" s="212">
        <v>50334.55510989902</v>
      </c>
      <c r="F193" s="212">
        <v>44058.091074725286</v>
      </c>
      <c r="G193" s="213">
        <v>14.245882987976074</v>
      </c>
    </row>
    <row r="194" spans="1:7" ht="12.75">
      <c r="A194" s="209" t="s">
        <v>55</v>
      </c>
      <c r="B194" s="212">
        <v>8186.27251027755</v>
      </c>
      <c r="C194" s="212">
        <v>7774.751262346296</v>
      </c>
      <c r="D194" s="213">
        <v>5.293046951293945</v>
      </c>
      <c r="E194" s="212">
        <v>16667.654667047787</v>
      </c>
      <c r="F194" s="212">
        <v>15570.261568571012</v>
      </c>
      <c r="G194" s="213">
        <v>7.048007011413574</v>
      </c>
    </row>
    <row r="195" spans="1:7" ht="12.75">
      <c r="A195" s="209" t="s">
        <v>56</v>
      </c>
      <c r="B195" s="212">
        <v>8438.169720993572</v>
      </c>
      <c r="C195" s="212">
        <v>8937.947517588178</v>
      </c>
      <c r="D195" s="213">
        <v>-5.591639518737793</v>
      </c>
      <c r="E195" s="212">
        <v>12040.516619878712</v>
      </c>
      <c r="F195" s="212">
        <v>13739.385115795689</v>
      </c>
      <c r="G195" s="213">
        <v>-12.36495304107666</v>
      </c>
    </row>
    <row r="196" spans="1:7" ht="12.75">
      <c r="A196" s="208"/>
      <c r="B196" s="232"/>
      <c r="C196" s="232"/>
      <c r="D196" s="233"/>
      <c r="E196" s="232"/>
      <c r="F196" s="232"/>
      <c r="G196" s="213"/>
    </row>
    <row r="197" spans="1:7" ht="12.75">
      <c r="A197" s="209" t="s">
        <v>57</v>
      </c>
      <c r="B197" s="212">
        <v>20772.906914525098</v>
      </c>
      <c r="C197" s="212">
        <v>22767.920391432068</v>
      </c>
      <c r="D197" s="213">
        <v>-8.762388229370117</v>
      </c>
      <c r="E197" s="212">
        <v>43323.92478666082</v>
      </c>
      <c r="F197" s="212">
        <v>45536.40199639232</v>
      </c>
      <c r="G197" s="213">
        <v>-4.858700275421143</v>
      </c>
    </row>
    <row r="198" spans="1:7" ht="12.75">
      <c r="A198" s="209" t="s">
        <v>58</v>
      </c>
      <c r="B198" s="212">
        <v>50722.47958766274</v>
      </c>
      <c r="C198" s="212">
        <v>48040.23709988677</v>
      </c>
      <c r="D198" s="213">
        <v>5.583324909210205</v>
      </c>
      <c r="E198" s="212">
        <v>97900.83811511859</v>
      </c>
      <c r="F198" s="212">
        <v>93969.27877984557</v>
      </c>
      <c r="G198" s="213">
        <v>4.183877468109131</v>
      </c>
    </row>
    <row r="199" spans="1:7" ht="12.75">
      <c r="A199" s="209" t="s">
        <v>59</v>
      </c>
      <c r="B199" s="212">
        <v>6302.6869625174495</v>
      </c>
      <c r="C199" s="212">
        <v>7137.625955259287</v>
      </c>
      <c r="D199" s="213">
        <v>-11.697712898254395</v>
      </c>
      <c r="E199" s="212">
        <v>14158.506838606365</v>
      </c>
      <c r="F199" s="212">
        <v>14547.20180571391</v>
      </c>
      <c r="G199" s="213">
        <v>-2.671957015991211</v>
      </c>
    </row>
    <row r="200" spans="1:7" ht="12.75">
      <c r="A200" s="209" t="s">
        <v>60</v>
      </c>
      <c r="B200" s="212">
        <v>606.6253459755205</v>
      </c>
      <c r="C200" s="212">
        <v>1514.2488427025226</v>
      </c>
      <c r="D200" s="213">
        <v>-59.93886184692383</v>
      </c>
      <c r="E200" s="212">
        <v>2822.8670963185214</v>
      </c>
      <c r="F200" s="212">
        <v>4439.132903125155</v>
      </c>
      <c r="G200" s="213">
        <v>-36.40949249267578</v>
      </c>
    </row>
    <row r="201" spans="1:7" ht="12.75">
      <c r="A201" s="209" t="s">
        <v>61</v>
      </c>
      <c r="B201" s="212">
        <v>2656.9161805027925</v>
      </c>
      <c r="C201" s="212">
        <v>3253.653218516153</v>
      </c>
      <c r="D201" s="213">
        <v>-18.34052276611328</v>
      </c>
      <c r="E201" s="212">
        <v>13785.815749613555</v>
      </c>
      <c r="F201" s="212">
        <v>8700.770541649214</v>
      </c>
      <c r="G201" s="213">
        <v>58.44361877441406</v>
      </c>
    </row>
    <row r="202" spans="1:7" ht="12.75">
      <c r="A202" s="208"/>
      <c r="B202" s="232"/>
      <c r="C202" s="232"/>
      <c r="D202" s="233"/>
      <c r="E202" s="232"/>
      <c r="F202" s="232"/>
      <c r="G202" s="213"/>
    </row>
    <row r="203" spans="1:7" ht="12.75">
      <c r="A203" s="209" t="s">
        <v>62</v>
      </c>
      <c r="B203" s="232"/>
      <c r="C203" s="232"/>
      <c r="D203" s="233"/>
      <c r="E203" s="232"/>
      <c r="F203" s="232"/>
      <c r="G203" s="213"/>
    </row>
    <row r="204" spans="1:7" ht="12.75">
      <c r="A204" s="209" t="s">
        <v>63</v>
      </c>
      <c r="B204" s="214">
        <v>26.482307110693853</v>
      </c>
      <c r="C204" s="214">
        <v>25.0263196408261</v>
      </c>
      <c r="D204" s="213">
        <v>1.4559874534606934</v>
      </c>
      <c r="E204" s="214">
        <v>25.891229155119962</v>
      </c>
      <c r="F204" s="214">
        <v>24.84024049129845</v>
      </c>
      <c r="G204" s="213">
        <v>1.0509886741638184</v>
      </c>
    </row>
    <row r="205" spans="1:7" ht="12.75">
      <c r="A205" s="209" t="s">
        <v>64</v>
      </c>
      <c r="B205" s="214">
        <v>73.5176928893644</v>
      </c>
      <c r="C205" s="214">
        <v>74.9736803591268</v>
      </c>
      <c r="D205" s="213">
        <v>-1.4559874534606934</v>
      </c>
      <c r="E205" s="214">
        <v>74.1087708448982</v>
      </c>
      <c r="F205" s="214">
        <v>75.159759508688</v>
      </c>
      <c r="G205" s="213">
        <v>-1.0509886741638184</v>
      </c>
    </row>
    <row r="206" spans="1:7" ht="12.75">
      <c r="A206" s="243" t="s">
        <v>65</v>
      </c>
      <c r="B206" s="215">
        <v>6.131740210769551</v>
      </c>
      <c r="C206" s="215">
        <v>6.192104137898985</v>
      </c>
      <c r="D206" s="213">
        <v>-0.9748532176017761</v>
      </c>
      <c r="E206" s="215">
        <v>6.252477530135488</v>
      </c>
      <c r="F206" s="215">
        <v>6.321036768621816</v>
      </c>
      <c r="G206" s="213">
        <v>-1.0846201181411743</v>
      </c>
    </row>
    <row r="207" spans="1:7" ht="12.75">
      <c r="A207" s="208"/>
      <c r="B207" s="232"/>
      <c r="C207" s="232"/>
      <c r="D207" s="233"/>
      <c r="E207" s="232"/>
      <c r="F207" s="232"/>
      <c r="G207" s="213"/>
    </row>
    <row r="208" spans="1:7" ht="12.75">
      <c r="A208" s="209" t="s">
        <v>66</v>
      </c>
      <c r="B208" s="212">
        <v>17060.201392632902</v>
      </c>
      <c r="C208" s="212">
        <v>16657.585539176853</v>
      </c>
      <c r="D208" s="213">
        <v>2.4170119762420654</v>
      </c>
      <c r="E208" s="212">
        <v>31878.335115230577</v>
      </c>
      <c r="F208" s="212">
        <v>31364.60308614685</v>
      </c>
      <c r="G208" s="213">
        <v>1.6379356384277344</v>
      </c>
    </row>
    <row r="209" spans="1:7" ht="12.75">
      <c r="A209" s="209" t="s">
        <v>67</v>
      </c>
      <c r="B209" s="212">
        <v>429372.3062814495</v>
      </c>
      <c r="C209" s="212">
        <v>403055.7306715469</v>
      </c>
      <c r="D209" s="213">
        <v>6.5292649269104</v>
      </c>
      <c r="E209" s="212">
        <v>869492.3517902684</v>
      </c>
      <c r="F209" s="212">
        <v>820711.4257497503</v>
      </c>
      <c r="G209" s="213">
        <v>5.943736553192139</v>
      </c>
    </row>
    <row r="210" spans="1:7" ht="12.75">
      <c r="A210" s="208"/>
      <c r="B210" s="232"/>
      <c r="C210" s="232"/>
      <c r="D210" s="233"/>
      <c r="E210" s="232"/>
      <c r="F210" s="232"/>
      <c r="G210" s="213"/>
    </row>
    <row r="211" spans="1:7" ht="12.75">
      <c r="A211" s="209" t="s">
        <v>68</v>
      </c>
      <c r="B211" s="212">
        <v>76901.81220816115</v>
      </c>
      <c r="C211" s="212">
        <v>76294.46724802439</v>
      </c>
      <c r="D211" s="213">
        <v>0.7960537672042847</v>
      </c>
      <c r="E211" s="212">
        <v>153325.45705677834</v>
      </c>
      <c r="F211" s="212">
        <v>150801.39660119964</v>
      </c>
      <c r="G211" s="213">
        <v>1.6737645864486694</v>
      </c>
    </row>
    <row r="212" spans="1:7" ht="12.75">
      <c r="A212" s="209" t="s">
        <v>69</v>
      </c>
      <c r="B212" s="212">
        <v>369530.6954660695</v>
      </c>
      <c r="C212" s="212">
        <v>343418.84896265884</v>
      </c>
      <c r="D212" s="213">
        <v>7.603498458862305</v>
      </c>
      <c r="E212" s="212">
        <v>748045.2298488041</v>
      </c>
      <c r="F212" s="212">
        <v>701274.6322347248</v>
      </c>
      <c r="G212" s="213">
        <v>6.669369697570801</v>
      </c>
    </row>
    <row r="213" spans="1:7" ht="12.75">
      <c r="A213" s="208"/>
      <c r="B213" s="232"/>
      <c r="C213" s="232"/>
      <c r="D213" s="233"/>
      <c r="E213" s="232"/>
      <c r="F213" s="232"/>
      <c r="G213" s="213"/>
    </row>
    <row r="214" spans="1:7" ht="12.75">
      <c r="A214" s="209" t="s">
        <v>70</v>
      </c>
      <c r="B214" s="212">
        <v>363508.7478406791</v>
      </c>
      <c r="C214" s="212">
        <v>337886.2137672534</v>
      </c>
      <c r="D214" s="213">
        <v>7.583184242248535</v>
      </c>
      <c r="E214" s="212">
        <v>736416.6187925818</v>
      </c>
      <c r="F214" s="212">
        <v>690813.4967407563</v>
      </c>
      <c r="G214" s="213">
        <v>6.601365089416504</v>
      </c>
    </row>
    <row r="215" spans="1:7" ht="12.75">
      <c r="A215" s="208"/>
      <c r="B215" s="232"/>
      <c r="C215" s="232"/>
      <c r="D215" s="233"/>
      <c r="E215" s="232"/>
      <c r="F215" s="232"/>
      <c r="G215" s="213"/>
    </row>
    <row r="216" spans="1:7" ht="17.25" customHeight="1">
      <c r="A216" s="237" t="s">
        <v>81</v>
      </c>
      <c r="B216" s="212">
        <v>48.035631743543334</v>
      </c>
      <c r="C216" s="212">
        <v>48.17024185631054</v>
      </c>
      <c r="D216" s="213">
        <v>-0.27944663166999817</v>
      </c>
      <c r="E216" s="212">
        <v>48.31518703397434</v>
      </c>
      <c r="F216" s="212">
        <v>48.51704762306242</v>
      </c>
      <c r="G216" s="213">
        <v>-0.4160611629486084</v>
      </c>
    </row>
    <row r="217" spans="1:7" ht="19.5" customHeight="1">
      <c r="A217" s="238" t="s">
        <v>72</v>
      </c>
      <c r="B217" s="239">
        <v>1.9146228529037839</v>
      </c>
      <c r="C217" s="239">
        <v>1.9345902480819945</v>
      </c>
      <c r="D217" s="218">
        <v>-1.0321252346038818</v>
      </c>
      <c r="E217" s="239">
        <v>1.890771573525583</v>
      </c>
      <c r="F217" s="239">
        <v>1.9081393530876989</v>
      </c>
      <c r="G217" s="218">
        <v>-0.9101945161819458</v>
      </c>
    </row>
    <row r="218" spans="1:7" ht="19.5" customHeight="1">
      <c r="A218" s="203" t="s">
        <v>45</v>
      </c>
      <c r="B218" s="220"/>
      <c r="C218" s="220"/>
      <c r="D218" s="240"/>
      <c r="E218" s="220"/>
      <c r="F218" s="220"/>
      <c r="G218" s="240"/>
    </row>
    <row r="219" spans="1:7" ht="12.75">
      <c r="A219" s="203" t="s">
        <v>73</v>
      </c>
      <c r="B219" s="220"/>
      <c r="C219" s="222"/>
      <c r="D219" s="223"/>
      <c r="E219" s="220"/>
      <c r="F219" s="222"/>
      <c r="G219" s="223"/>
    </row>
    <row r="220" spans="2:7" ht="6" customHeight="1">
      <c r="B220" s="220"/>
      <c r="C220" s="222"/>
      <c r="D220" s="223"/>
      <c r="E220" s="220"/>
      <c r="F220" s="222"/>
      <c r="G220" s="223"/>
    </row>
    <row r="221" spans="1:7" ht="12.75">
      <c r="A221" s="196" t="s">
        <v>82</v>
      </c>
      <c r="B221" s="196"/>
      <c r="C221" s="196"/>
      <c r="D221" s="197"/>
      <c r="E221" s="196"/>
      <c r="F221" s="196"/>
      <c r="G221" s="197"/>
    </row>
    <row r="222" spans="1:7" ht="12.75">
      <c r="A222" s="224"/>
      <c r="B222" s="224"/>
      <c r="C222" s="224"/>
      <c r="D222" s="225"/>
      <c r="E222" s="224"/>
      <c r="F222" s="224"/>
      <c r="G222" s="225"/>
    </row>
    <row r="223" spans="1:7" ht="12.75">
      <c r="A223" s="200"/>
      <c r="B223" s="200" t="s">
        <v>224</v>
      </c>
      <c r="C223" s="201"/>
      <c r="D223" s="202"/>
      <c r="E223" s="201" t="s">
        <v>1</v>
      </c>
      <c r="F223" s="201"/>
      <c r="G223" s="202"/>
    </row>
    <row r="224" spans="1:7" ht="12.75">
      <c r="A224" s="204"/>
      <c r="B224" s="205" t="s">
        <v>219</v>
      </c>
      <c r="C224" s="206" t="s">
        <v>90</v>
      </c>
      <c r="D224" s="207" t="s">
        <v>2</v>
      </c>
      <c r="E224" s="205" t="s">
        <v>219</v>
      </c>
      <c r="F224" s="205" t="s">
        <v>90</v>
      </c>
      <c r="G224" s="206" t="s">
        <v>2</v>
      </c>
    </row>
    <row r="225" spans="1:7" ht="12.75">
      <c r="A225" s="208"/>
      <c r="B225" s="232"/>
      <c r="C225" s="212"/>
      <c r="D225" s="211"/>
      <c r="E225" s="232"/>
      <c r="F225" s="212"/>
      <c r="G225" s="211"/>
    </row>
    <row r="226" spans="1:7" ht="12.75">
      <c r="A226" s="209" t="s">
        <v>83</v>
      </c>
      <c r="B226" s="212">
        <v>237540.00000000725</v>
      </c>
      <c r="C226" s="212">
        <v>230322.99999997416</v>
      </c>
      <c r="D226" s="213">
        <v>3.133425712585449</v>
      </c>
      <c r="E226" s="212">
        <v>492587.0000000046</v>
      </c>
      <c r="F226" s="212">
        <v>467571.9999999858</v>
      </c>
      <c r="G226" s="213">
        <v>5.349977970123291</v>
      </c>
    </row>
    <row r="227" spans="1:7" ht="12.75">
      <c r="A227" s="209" t="s">
        <v>84</v>
      </c>
      <c r="B227" s="212">
        <v>1904090.3080549454</v>
      </c>
      <c r="C227" s="212">
        <v>1833460.4969640751</v>
      </c>
      <c r="D227" s="213">
        <v>3.8522679805755615</v>
      </c>
      <c r="E227" s="212">
        <v>4109448.2965212488</v>
      </c>
      <c r="F227" s="212">
        <v>3886648.8772679353</v>
      </c>
      <c r="G227" s="213">
        <v>5.7324299812316895</v>
      </c>
    </row>
    <row r="228" spans="1:7" ht="12.75">
      <c r="A228" s="209" t="s">
        <v>85</v>
      </c>
      <c r="B228" s="212">
        <v>65658.28648465329</v>
      </c>
      <c r="C228" s="212">
        <v>65480.732034431254</v>
      </c>
      <c r="D228" s="213">
        <v>0.2711552679538727</v>
      </c>
      <c r="E228" s="212">
        <v>68490.80494202081</v>
      </c>
      <c r="F228" s="212">
        <v>65875.40469945653</v>
      </c>
      <c r="G228" s="213">
        <v>3.9702227115631104</v>
      </c>
    </row>
    <row r="229" spans="1:7" ht="12.75">
      <c r="A229" s="209" t="s">
        <v>86</v>
      </c>
      <c r="B229" s="212">
        <v>317789</v>
      </c>
      <c r="C229" s="212">
        <v>303493</v>
      </c>
      <c r="D229" s="213">
        <v>4.710487365722656</v>
      </c>
      <c r="E229" s="212">
        <v>655941</v>
      </c>
      <c r="F229" s="212">
        <v>644282</v>
      </c>
      <c r="G229" s="213">
        <v>1.8096113204956055</v>
      </c>
    </row>
    <row r="230" spans="1:7" ht="12.75">
      <c r="A230" s="209" t="s">
        <v>87</v>
      </c>
      <c r="B230" s="214">
        <v>81.4000015258789</v>
      </c>
      <c r="C230" s="214">
        <v>81.30000305175781</v>
      </c>
      <c r="D230" s="213">
        <v>0.12299934774637222</v>
      </c>
      <c r="E230" s="214">
        <v>81.69999694824219</v>
      </c>
      <c r="F230" s="214">
        <v>78.4000015258789</v>
      </c>
      <c r="G230" s="213">
        <v>4.2091779708862305</v>
      </c>
    </row>
    <row r="231" spans="1:7" ht="12.75">
      <c r="A231" s="208"/>
      <c r="B231" s="232"/>
      <c r="C231" s="232"/>
      <c r="D231" s="233"/>
      <c r="E231" s="232"/>
      <c r="F231" s="232"/>
      <c r="G231" s="213"/>
    </row>
    <row r="232" spans="1:7" ht="12.75">
      <c r="A232" s="209" t="s">
        <v>10</v>
      </c>
      <c r="B232" s="232"/>
      <c r="C232" s="232"/>
      <c r="D232" s="233"/>
      <c r="E232" s="232"/>
      <c r="F232" s="232"/>
      <c r="G232" s="213"/>
    </row>
    <row r="233" spans="1:7" ht="12.75">
      <c r="A233" s="209" t="s">
        <v>11</v>
      </c>
      <c r="B233" s="212">
        <v>197234.47551544575</v>
      </c>
      <c r="C233" s="212">
        <v>196458.27122452098</v>
      </c>
      <c r="D233" s="213">
        <v>0.39509880542755127</v>
      </c>
      <c r="E233" s="212">
        <v>409886.83280946966</v>
      </c>
      <c r="F233" s="212">
        <v>393222.60329275066</v>
      </c>
      <c r="G233" s="213">
        <v>4.237861633300781</v>
      </c>
    </row>
    <row r="234" spans="1:7" ht="12.75">
      <c r="A234" s="209" t="s">
        <v>12</v>
      </c>
      <c r="B234" s="212">
        <v>155385.9134342508</v>
      </c>
      <c r="C234" s="212">
        <v>154522.24266307725</v>
      </c>
      <c r="D234" s="213">
        <v>0.5589297413825989</v>
      </c>
      <c r="E234" s="212">
        <v>324146.3433197881</v>
      </c>
      <c r="F234" s="212">
        <v>304106.7347133485</v>
      </c>
      <c r="G234" s="213">
        <v>6.589663028717041</v>
      </c>
    </row>
    <row r="235" spans="1:7" ht="12.75">
      <c r="A235" s="209" t="s">
        <v>13</v>
      </c>
      <c r="B235" s="212">
        <v>3343.46616688361</v>
      </c>
      <c r="C235" s="212">
        <v>2486.2835185705594</v>
      </c>
      <c r="D235" s="213">
        <v>34.476463317871094</v>
      </c>
      <c r="E235" s="212">
        <v>6928.291302917885</v>
      </c>
      <c r="F235" s="212">
        <v>5574.760229506228</v>
      </c>
      <c r="G235" s="213">
        <v>24.27962875366211</v>
      </c>
    </row>
    <row r="236" spans="1:7" ht="12.75">
      <c r="A236" s="208"/>
      <c r="B236" s="232"/>
      <c r="C236" s="232"/>
      <c r="D236" s="233"/>
      <c r="E236" s="232"/>
      <c r="F236" s="232"/>
      <c r="G236" s="213"/>
    </row>
    <row r="237" spans="1:7" ht="12.75">
      <c r="A237" s="209" t="s">
        <v>14</v>
      </c>
      <c r="B237" s="212">
        <v>13575.026770359653</v>
      </c>
      <c r="C237" s="212">
        <v>12209.637470820197</v>
      </c>
      <c r="D237" s="213">
        <v>11.182881355285645</v>
      </c>
      <c r="E237" s="212">
        <v>28360.92012351501</v>
      </c>
      <c r="F237" s="212">
        <v>30399.656551843153</v>
      </c>
      <c r="G237" s="213">
        <v>-6.706445693969727</v>
      </c>
    </row>
    <row r="238" spans="1:7" ht="12.75">
      <c r="A238" s="209" t="s">
        <v>15</v>
      </c>
      <c r="B238" s="212">
        <v>4787.58531564627</v>
      </c>
      <c r="C238" s="212">
        <v>4743.3612221306</v>
      </c>
      <c r="D238" s="213">
        <v>0.9323366284370422</v>
      </c>
      <c r="E238" s="212">
        <v>9256.76986628933</v>
      </c>
      <c r="F238" s="212">
        <v>10265.755288874087</v>
      </c>
      <c r="G238" s="213">
        <v>-9.828652381896973</v>
      </c>
    </row>
    <row r="239" spans="1:7" ht="12.75">
      <c r="A239" s="209" t="s">
        <v>16</v>
      </c>
      <c r="B239" s="212">
        <v>3411.764796313602</v>
      </c>
      <c r="C239" s="212">
        <v>3473.0783898403547</v>
      </c>
      <c r="D239" s="213">
        <v>-1.765396237373352</v>
      </c>
      <c r="E239" s="212">
        <v>7477.293268928733</v>
      </c>
      <c r="F239" s="212">
        <v>6884.137466137591</v>
      </c>
      <c r="G239" s="213">
        <v>8.6162691116333</v>
      </c>
    </row>
    <row r="240" spans="1:7" ht="12.75">
      <c r="A240" s="208"/>
      <c r="B240" s="232"/>
      <c r="C240" s="232"/>
      <c r="D240" s="233"/>
      <c r="E240" s="232"/>
      <c r="F240" s="232"/>
      <c r="G240" s="213"/>
    </row>
    <row r="241" spans="1:7" ht="12.75">
      <c r="A241" s="209" t="s">
        <v>17</v>
      </c>
      <c r="B241" s="212">
        <v>49174.024151609374</v>
      </c>
      <c r="C241" s="212">
        <v>44576.269985446415</v>
      </c>
      <c r="D241" s="213">
        <v>10.314353942871094</v>
      </c>
      <c r="E241" s="212">
        <v>101931.12803470195</v>
      </c>
      <c r="F241" s="212">
        <v>98203.51598280018</v>
      </c>
      <c r="G241" s="213">
        <v>3.7958030700683594</v>
      </c>
    </row>
    <row r="242" spans="1:7" ht="12.75">
      <c r="A242" s="209" t="s">
        <v>18</v>
      </c>
      <c r="B242" s="212">
        <v>48700.20489789315</v>
      </c>
      <c r="C242" s="212">
        <v>44301.363984455864</v>
      </c>
      <c r="D242" s="213">
        <v>9.929357528686523</v>
      </c>
      <c r="E242" s="212">
        <v>101087.67216465429</v>
      </c>
      <c r="F242" s="212">
        <v>97408.8667842508</v>
      </c>
      <c r="G242" s="213">
        <v>3.7766637802124023</v>
      </c>
    </row>
    <row r="243" spans="1:7" ht="12.75">
      <c r="A243" s="209" t="s">
        <v>19</v>
      </c>
      <c r="B243" s="212">
        <v>22724.407808527696</v>
      </c>
      <c r="C243" s="212">
        <v>20108.75563127577</v>
      </c>
      <c r="D243" s="213">
        <v>13.007529258728027</v>
      </c>
      <c r="E243" s="212">
        <v>47984.140733466345</v>
      </c>
      <c r="F243" s="212">
        <v>44422.03848221348</v>
      </c>
      <c r="G243" s="213">
        <v>8.018773078918457</v>
      </c>
    </row>
    <row r="244" spans="1:7" ht="12.75">
      <c r="A244" s="209" t="s">
        <v>20</v>
      </c>
      <c r="B244" s="212">
        <v>6362.00954296263</v>
      </c>
      <c r="C244" s="212">
        <v>8735.100061911846</v>
      </c>
      <c r="D244" s="213">
        <v>-27.167295455932617</v>
      </c>
      <c r="E244" s="212">
        <v>13912.583187572147</v>
      </c>
      <c r="F244" s="212">
        <v>16490.81562042026</v>
      </c>
      <c r="G244" s="213">
        <v>-15.634353637695312</v>
      </c>
    </row>
    <row r="245" spans="1:7" ht="12.75">
      <c r="A245" s="208"/>
      <c r="B245" s="232"/>
      <c r="C245" s="232"/>
      <c r="D245" s="233"/>
      <c r="E245" s="232"/>
      <c r="F245" s="232"/>
      <c r="G245" s="213"/>
    </row>
    <row r="246" spans="1:7" ht="12.75">
      <c r="A246" s="209" t="s">
        <v>21</v>
      </c>
      <c r="B246" s="212">
        <v>1223.9683291884553</v>
      </c>
      <c r="C246" s="212">
        <v>1021.069660161909</v>
      </c>
      <c r="D246" s="213">
        <v>19.871187210083008</v>
      </c>
      <c r="E246" s="212">
        <v>2377.5809486229236</v>
      </c>
      <c r="F246" s="212">
        <v>1981.927950687466</v>
      </c>
      <c r="G246" s="213">
        <v>19.963035583496094</v>
      </c>
    </row>
    <row r="247" spans="1:7" ht="12.75">
      <c r="A247" s="209" t="s">
        <v>22</v>
      </c>
      <c r="B247" s="212">
        <v>80.84512022630834</v>
      </c>
      <c r="C247" s="212">
        <v>59.12278211497516</v>
      </c>
      <c r="D247" s="213">
        <v>36.74106216430664</v>
      </c>
      <c r="E247" s="212">
        <v>178.21607913041794</v>
      </c>
      <c r="F247" s="212">
        <v>157.06077137053921</v>
      </c>
      <c r="G247" s="213">
        <v>13.469504356384277</v>
      </c>
    </row>
    <row r="248" spans="1:7" ht="12.75">
      <c r="A248" s="209" t="s">
        <v>23</v>
      </c>
      <c r="B248" s="212">
        <v>750.5517002807885</v>
      </c>
      <c r="C248" s="212">
        <v>772.7665305965253</v>
      </c>
      <c r="D248" s="213">
        <v>-2.8747143745422363</v>
      </c>
      <c r="E248" s="212">
        <v>1678.6837490240632</v>
      </c>
      <c r="F248" s="212">
        <v>1333.3796318486823</v>
      </c>
      <c r="G248" s="213">
        <v>25.896909713745117</v>
      </c>
    </row>
    <row r="249" spans="1:7" ht="12.75">
      <c r="A249" s="208"/>
      <c r="B249" s="232"/>
      <c r="C249" s="232"/>
      <c r="D249" s="233"/>
      <c r="E249" s="232"/>
      <c r="F249" s="232"/>
      <c r="G249" s="213"/>
    </row>
    <row r="250" spans="1:7" ht="12.75">
      <c r="A250" s="209" t="s">
        <v>209</v>
      </c>
      <c r="B250" s="212">
        <v>756.0256181640793</v>
      </c>
      <c r="C250" s="212">
        <v>1197.5273716117028</v>
      </c>
      <c r="D250" s="213">
        <v>-36.86777877807617</v>
      </c>
      <c r="E250" s="212">
        <v>1679.1505781014107</v>
      </c>
      <c r="F250" s="212">
        <v>2421.0100019376123</v>
      </c>
      <c r="G250" s="213">
        <v>-30.642559051513672</v>
      </c>
    </row>
    <row r="251" spans="1:7" ht="12.75">
      <c r="A251" s="209" t="s">
        <v>210</v>
      </c>
      <c r="B251" s="212">
        <v>24.249996582578305</v>
      </c>
      <c r="C251" s="212">
        <v>1.6687444345503117</v>
      </c>
      <c r="D251" s="213">
        <v>1353.1881103515625</v>
      </c>
      <c r="E251" s="212">
        <v>91.11743771831826</v>
      </c>
      <c r="F251" s="212">
        <v>73.66237843549119</v>
      </c>
      <c r="G251" s="213">
        <v>23.696029663085938</v>
      </c>
    </row>
    <row r="252" spans="1:7" ht="12.75">
      <c r="A252" s="209" t="s">
        <v>211</v>
      </c>
      <c r="B252" s="212">
        <v>511.3255625243012</v>
      </c>
      <c r="C252" s="212">
        <v>944.334228930896</v>
      </c>
      <c r="D252" s="213">
        <v>-45.853328704833984</v>
      </c>
      <c r="E252" s="212">
        <v>1247.7718742066784</v>
      </c>
      <c r="F252" s="212">
        <v>1825.8402540926702</v>
      </c>
      <c r="G252" s="213">
        <v>-31.660402297973633</v>
      </c>
    </row>
    <row r="253" spans="1:7" ht="12.75">
      <c r="A253" s="208"/>
      <c r="B253" s="232"/>
      <c r="C253" s="232"/>
      <c r="D253" s="233"/>
      <c r="E253" s="232"/>
      <c r="F253" s="232"/>
      <c r="G253" s="213"/>
    </row>
    <row r="254" spans="1:7" ht="12.75">
      <c r="A254" s="209" t="s">
        <v>24</v>
      </c>
      <c r="B254" s="212">
        <v>34488.7636676565</v>
      </c>
      <c r="C254" s="212">
        <v>33923.72320336575</v>
      </c>
      <c r="D254" s="213">
        <v>1.6656204462051392</v>
      </c>
      <c r="E254" s="212">
        <v>69985.57995560605</v>
      </c>
      <c r="F254" s="212">
        <v>68615.80909759531</v>
      </c>
      <c r="G254" s="213">
        <v>1.9962904453277588</v>
      </c>
    </row>
    <row r="255" spans="1:7" ht="12.75">
      <c r="A255" s="209" t="s">
        <v>25</v>
      </c>
      <c r="B255" s="212">
        <v>28462.178606593287</v>
      </c>
      <c r="C255" s="212">
        <v>27277.63617059309</v>
      </c>
      <c r="D255" s="213">
        <v>4.342540740966797</v>
      </c>
      <c r="E255" s="212">
        <v>56643.05114460358</v>
      </c>
      <c r="F255" s="212">
        <v>54441.985779050316</v>
      </c>
      <c r="G255" s="213">
        <v>4.0429558753967285</v>
      </c>
    </row>
    <row r="256" spans="1:7" ht="12.75">
      <c r="A256" s="209" t="s">
        <v>26</v>
      </c>
      <c r="B256" s="212">
        <v>13221.272290301817</v>
      </c>
      <c r="C256" s="212">
        <v>13243.583948347901</v>
      </c>
      <c r="D256" s="213">
        <v>-0.16847145557403564</v>
      </c>
      <c r="E256" s="212">
        <v>28248.68115347664</v>
      </c>
      <c r="F256" s="212">
        <v>28520.59626639419</v>
      </c>
      <c r="G256" s="213">
        <v>-0.953399121761322</v>
      </c>
    </row>
    <row r="257" spans="1:7" ht="12.75">
      <c r="A257" s="209" t="s">
        <v>27</v>
      </c>
      <c r="B257" s="212">
        <v>8815.709444663691</v>
      </c>
      <c r="C257" s="212">
        <v>6624.465059246174</v>
      </c>
      <c r="D257" s="213">
        <v>33.07805633544922</v>
      </c>
      <c r="E257" s="212">
        <v>17690.558677185494</v>
      </c>
      <c r="F257" s="212">
        <v>14229.491539154315</v>
      </c>
      <c r="G257" s="213">
        <v>24.323196411132812</v>
      </c>
    </row>
    <row r="258" spans="1:7" ht="12.75">
      <c r="A258" s="209" t="s">
        <v>207</v>
      </c>
      <c r="B258" s="212">
        <v>6966.626898940776</v>
      </c>
      <c r="C258" s="212">
        <v>7820.887704917308</v>
      </c>
      <c r="D258" s="213">
        <v>-10.922811508178711</v>
      </c>
      <c r="E258" s="212">
        <v>13077.634804183515</v>
      </c>
      <c r="F258" s="212">
        <v>15159.832680585074</v>
      </c>
      <c r="G258" s="213">
        <v>-13.734966278076172</v>
      </c>
    </row>
    <row r="259" spans="1:7" ht="12.75">
      <c r="A259" s="208"/>
      <c r="B259" s="232"/>
      <c r="C259" s="232"/>
      <c r="D259" s="233"/>
      <c r="E259" s="232"/>
      <c r="F259" s="232"/>
      <c r="G259" s="213"/>
    </row>
    <row r="260" spans="1:7" ht="12.75">
      <c r="A260" s="209" t="s">
        <v>28</v>
      </c>
      <c r="B260" s="212">
        <v>82154.08656575644</v>
      </c>
      <c r="C260" s="212">
        <v>75800.7573368969</v>
      </c>
      <c r="D260" s="213">
        <v>8.381617546081543</v>
      </c>
      <c r="E260" s="212">
        <v>168440.65668021646</v>
      </c>
      <c r="F260" s="212">
        <v>163465.26528663727</v>
      </c>
      <c r="G260" s="213">
        <v>3.0436995029449463</v>
      </c>
    </row>
    <row r="261" spans="1:7" ht="12.75">
      <c r="A261" s="209" t="s">
        <v>29</v>
      </c>
      <c r="B261" s="212">
        <v>40305.524484561494</v>
      </c>
      <c r="C261" s="212">
        <v>33864.72877545317</v>
      </c>
      <c r="D261" s="213">
        <v>19.01918601989746</v>
      </c>
      <c r="E261" s="212">
        <v>82700.1671905349</v>
      </c>
      <c r="F261" s="212">
        <v>74349.39670723514</v>
      </c>
      <c r="G261" s="213">
        <v>11.231793403625488</v>
      </c>
    </row>
    <row r="262" spans="1:7" ht="12.75">
      <c r="A262" s="209" t="s">
        <v>206</v>
      </c>
      <c r="B262" s="212">
        <v>41848.56208119495</v>
      </c>
      <c r="C262" s="212">
        <v>41936.02856144373</v>
      </c>
      <c r="D262" s="213">
        <v>-0.20857121050357819</v>
      </c>
      <c r="E262" s="212">
        <v>85740.48948968155</v>
      </c>
      <c r="F262" s="212">
        <v>89115.86857940213</v>
      </c>
      <c r="G262" s="213">
        <v>-3.7876296043395996</v>
      </c>
    </row>
    <row r="263" spans="1:7" ht="12.75">
      <c r="A263" s="209" t="s">
        <v>30</v>
      </c>
      <c r="B263" s="212">
        <v>191818.71111989734</v>
      </c>
      <c r="C263" s="212">
        <v>186059.6161022793</v>
      </c>
      <c r="D263" s="213">
        <v>3.0952956676483154</v>
      </c>
      <c r="E263" s="212">
        <v>399347.146113578</v>
      </c>
      <c r="F263" s="212">
        <v>373254.74317339645</v>
      </c>
      <c r="G263" s="213">
        <v>6.990508079528809</v>
      </c>
    </row>
    <row r="264" spans="1:7" ht="12.75">
      <c r="A264" s="209" t="s">
        <v>31</v>
      </c>
      <c r="B264" s="212">
        <v>45721.2888801099</v>
      </c>
      <c r="C264" s="212">
        <v>44263.38389769485</v>
      </c>
      <c r="D264" s="213">
        <v>3.2937042713165283</v>
      </c>
      <c r="E264" s="212">
        <v>93239.85388642657</v>
      </c>
      <c r="F264" s="212">
        <v>94317.25682658935</v>
      </c>
      <c r="G264" s="213">
        <v>-1.1423178911209106</v>
      </c>
    </row>
    <row r="265" spans="1:7" ht="12.75">
      <c r="A265" s="243" t="s">
        <v>32</v>
      </c>
      <c r="B265" s="215">
        <v>1.246015259740248</v>
      </c>
      <c r="C265" s="215">
        <v>1.2552441263571978</v>
      </c>
      <c r="D265" s="213">
        <v>-0.7352248430252075</v>
      </c>
      <c r="E265" s="215">
        <v>1.245217061310923</v>
      </c>
      <c r="F265" s="215">
        <v>1.270499246488419</v>
      </c>
      <c r="G265" s="213">
        <v>-1.9899410009384155</v>
      </c>
    </row>
    <row r="266" spans="1:7" ht="12.75">
      <c r="A266" s="208"/>
      <c r="B266" s="236"/>
      <c r="C266" s="236"/>
      <c r="D266" s="233"/>
      <c r="E266" s="236"/>
      <c r="F266" s="236"/>
      <c r="G266" s="213"/>
    </row>
    <row r="267" spans="1:7" ht="12.75">
      <c r="A267" s="209" t="s">
        <v>33</v>
      </c>
      <c r="B267" s="236"/>
      <c r="C267" s="236"/>
      <c r="D267" s="233"/>
      <c r="E267" s="236"/>
      <c r="F267" s="236"/>
      <c r="G267" s="213"/>
    </row>
    <row r="268" spans="1:7" ht="12.75">
      <c r="A268" s="209" t="s">
        <v>34</v>
      </c>
      <c r="B268" s="215">
        <v>8.015872308052906</v>
      </c>
      <c r="C268" s="215">
        <v>7.960388224208094</v>
      </c>
      <c r="D268" s="213">
        <v>0.6970022320747375</v>
      </c>
      <c r="E268" s="215">
        <v>8.342583739565214</v>
      </c>
      <c r="F268" s="215">
        <v>8.312407238389069</v>
      </c>
      <c r="G268" s="213">
        <v>0.3630296289920807</v>
      </c>
    </row>
    <row r="269" spans="1:7" ht="12.75">
      <c r="A269" s="208"/>
      <c r="B269" s="232"/>
      <c r="C269" s="232"/>
      <c r="D269" s="233"/>
      <c r="E269" s="232"/>
      <c r="F269" s="232"/>
      <c r="G269" s="213"/>
    </row>
    <row r="270" spans="1:7" ht="12.75">
      <c r="A270" s="209" t="s">
        <v>35</v>
      </c>
      <c r="B270" s="232"/>
      <c r="C270" s="232"/>
      <c r="D270" s="233"/>
      <c r="E270" s="232"/>
      <c r="F270" s="232"/>
      <c r="G270" s="213"/>
    </row>
    <row r="271" spans="1:7" ht="12.75">
      <c r="A271" s="209" t="s">
        <v>36</v>
      </c>
      <c r="B271" s="212">
        <v>179756.71806584098</v>
      </c>
      <c r="C271" s="212">
        <v>176371.4063698908</v>
      </c>
      <c r="D271" s="213">
        <v>1.9194220304489136</v>
      </c>
      <c r="E271" s="212">
        <v>373433.94326459704</v>
      </c>
      <c r="F271" s="212">
        <v>360086.9614016467</v>
      </c>
      <c r="G271" s="213">
        <v>3.706599712371826</v>
      </c>
    </row>
    <row r="272" spans="1:7" ht="12.75">
      <c r="A272" s="209" t="s">
        <v>37</v>
      </c>
      <c r="B272" s="212">
        <v>165590.44453820988</v>
      </c>
      <c r="C272" s="212">
        <v>164207.50350980778</v>
      </c>
      <c r="D272" s="213">
        <v>0.8421911001205444</v>
      </c>
      <c r="E272" s="212">
        <v>342208.9627533414</v>
      </c>
      <c r="F272" s="212">
        <v>333133.031179563</v>
      </c>
      <c r="G272" s="213">
        <v>2.724416494369507</v>
      </c>
    </row>
    <row r="273" spans="1:7" ht="12.75">
      <c r="A273" s="209" t="s">
        <v>38</v>
      </c>
      <c r="B273" s="212">
        <v>36705.97580021741</v>
      </c>
      <c r="C273" s="212">
        <v>36299.93529111545</v>
      </c>
      <c r="D273" s="213">
        <v>1.1185709238052368</v>
      </c>
      <c r="E273" s="212">
        <v>76558.79670208212</v>
      </c>
      <c r="F273" s="212">
        <v>74021.20455623101</v>
      </c>
      <c r="G273" s="213">
        <v>3.4281961917877197</v>
      </c>
    </row>
    <row r="274" spans="1:7" ht="12.75">
      <c r="A274" s="209" t="s">
        <v>39</v>
      </c>
      <c r="B274" s="212">
        <v>28046.7830288611</v>
      </c>
      <c r="C274" s="212">
        <v>27877.83913876516</v>
      </c>
      <c r="D274" s="213">
        <v>0.6060150265693665</v>
      </c>
      <c r="E274" s="212">
        <v>57156.5511684027</v>
      </c>
      <c r="F274" s="212">
        <v>57334.98203804152</v>
      </c>
      <c r="G274" s="213">
        <v>-0.31120768189430237</v>
      </c>
    </row>
    <row r="275" spans="1:7" ht="12.75">
      <c r="A275" s="209" t="s">
        <v>40</v>
      </c>
      <c r="B275" s="212">
        <v>10010.21398279658</v>
      </c>
      <c r="C275" s="212">
        <v>10714.140248356509</v>
      </c>
      <c r="D275" s="213">
        <v>-6.570067882537842</v>
      </c>
      <c r="E275" s="212">
        <v>23964.695206050645</v>
      </c>
      <c r="F275" s="212">
        <v>20882.89707831221</v>
      </c>
      <c r="G275" s="213">
        <v>14.757521629333496</v>
      </c>
    </row>
    <row r="276" spans="1:7" ht="12.75">
      <c r="A276" s="216" t="s">
        <v>41</v>
      </c>
      <c r="B276" s="217">
        <v>7778.259381807478</v>
      </c>
      <c r="C276" s="217">
        <v>7961.941603713205</v>
      </c>
      <c r="D276" s="218">
        <v>-2.3070027828216553</v>
      </c>
      <c r="E276" s="217">
        <v>18244.334165099535</v>
      </c>
      <c r="F276" s="217">
        <v>15686.986626960828</v>
      </c>
      <c r="G276" s="218">
        <v>16.302350997924805</v>
      </c>
    </row>
    <row r="277" spans="1:7" ht="12.75">
      <c r="A277" s="219" t="s">
        <v>212</v>
      </c>
      <c r="B277" s="220"/>
      <c r="C277" s="220"/>
      <c r="D277" s="240"/>
      <c r="E277" s="220"/>
      <c r="F277" s="220"/>
      <c r="G277" s="240"/>
    </row>
    <row r="278" spans="1:7" ht="12.75">
      <c r="A278" s="203" t="s">
        <v>45</v>
      </c>
      <c r="B278" s="222"/>
      <c r="C278" s="222"/>
      <c r="D278" s="223"/>
      <c r="E278" s="222"/>
      <c r="F278" s="222"/>
      <c r="G278" s="223"/>
    </row>
    <row r="279" spans="2:7" ht="5.25" customHeight="1">
      <c r="B279" s="220"/>
      <c r="C279" s="220"/>
      <c r="D279" s="240"/>
      <c r="E279" s="220"/>
      <c r="F279" s="220"/>
      <c r="G279" s="240"/>
    </row>
    <row r="280" spans="1:7" ht="12.75">
      <c r="A280" s="196" t="s">
        <v>88</v>
      </c>
      <c r="B280" s="196"/>
      <c r="C280" s="196"/>
      <c r="D280" s="197"/>
      <c r="E280" s="196"/>
      <c r="F280" s="196"/>
      <c r="G280" s="197"/>
    </row>
    <row r="281" spans="1:7" ht="12.75">
      <c r="A281" s="224"/>
      <c r="B281" s="224"/>
      <c r="C281" s="224"/>
      <c r="D281" s="225"/>
      <c r="E281" s="224"/>
      <c r="F281" s="224"/>
      <c r="G281" s="225"/>
    </row>
    <row r="282" spans="1:7" ht="12.75">
      <c r="A282" s="200"/>
      <c r="B282" s="200" t="s">
        <v>224</v>
      </c>
      <c r="C282" s="201"/>
      <c r="D282" s="202"/>
      <c r="E282" s="201" t="s">
        <v>1</v>
      </c>
      <c r="F282" s="201"/>
      <c r="G282" s="202"/>
    </row>
    <row r="283" spans="1:7" ht="12.75">
      <c r="A283" s="204"/>
      <c r="B283" s="206" t="s">
        <v>219</v>
      </c>
      <c r="C283" s="206" t="s">
        <v>90</v>
      </c>
      <c r="D283" s="244" t="s">
        <v>2</v>
      </c>
      <c r="E283" s="206" t="s">
        <v>219</v>
      </c>
      <c r="F283" s="206" t="s">
        <v>90</v>
      </c>
      <c r="G283" s="244" t="s">
        <v>2</v>
      </c>
    </row>
    <row r="284" spans="1:7" s="198" customFormat="1" ht="12.75">
      <c r="A284" s="226"/>
      <c r="B284" s="227"/>
      <c r="C284" s="228"/>
      <c r="D284" s="229"/>
      <c r="E284" s="227"/>
      <c r="F284" s="228"/>
      <c r="G284" s="229"/>
    </row>
    <row r="285" spans="1:7" s="198" customFormat="1" ht="12.75">
      <c r="A285" s="231" t="s">
        <v>214</v>
      </c>
      <c r="B285" s="227"/>
      <c r="C285" s="228"/>
      <c r="D285" s="229"/>
      <c r="E285" s="227"/>
      <c r="F285" s="228"/>
      <c r="G285" s="229"/>
    </row>
    <row r="286" spans="1:7" ht="12.75">
      <c r="A286" s="209" t="s">
        <v>42</v>
      </c>
      <c r="B286" s="212">
        <v>1135.2901605009613</v>
      </c>
      <c r="C286" s="212">
        <v>2121.740429672426</v>
      </c>
      <c r="D286" s="213">
        <v>-46.49250411987305</v>
      </c>
      <c r="E286" s="212">
        <v>2425.582999602347</v>
      </c>
      <c r="F286" s="212">
        <v>3974.5229979708765</v>
      </c>
      <c r="G286" s="213">
        <v>-38.97172164916992</v>
      </c>
    </row>
    <row r="287" spans="1:7" ht="12.75">
      <c r="A287" s="209" t="s">
        <v>43</v>
      </c>
      <c r="B287" s="212">
        <v>8314.544835774803</v>
      </c>
      <c r="C287" s="212">
        <v>6861.940538175648</v>
      </c>
      <c r="D287" s="213">
        <v>21.16900062561035</v>
      </c>
      <c r="E287" s="212">
        <v>18401.168857497043</v>
      </c>
      <c r="F287" s="212">
        <v>13942.2857310541</v>
      </c>
      <c r="G287" s="213">
        <v>31.98100471496582</v>
      </c>
    </row>
    <row r="288" spans="1:7" ht="12.75">
      <c r="A288" s="209" t="s">
        <v>44</v>
      </c>
      <c r="B288" s="212">
        <v>2612.5739964511154</v>
      </c>
      <c r="C288" s="212">
        <v>2596.5241363908362</v>
      </c>
      <c r="D288" s="213">
        <v>0.6181286573410034</v>
      </c>
      <c r="E288" s="212">
        <v>5467.171661529439</v>
      </c>
      <c r="F288" s="212">
        <v>4468.299711605958</v>
      </c>
      <c r="G288" s="213">
        <v>22.354631423950195</v>
      </c>
    </row>
    <row r="289" spans="1:7" ht="12.75">
      <c r="A289" s="234" t="s">
        <v>215</v>
      </c>
      <c r="B289" s="212">
        <v>11655.086581548927</v>
      </c>
      <c r="C289" s="212">
        <v>9250.791442143809</v>
      </c>
      <c r="D289" s="213">
        <v>25.990156133580918</v>
      </c>
      <c r="E289" s="212">
        <v>23411.214736532827</v>
      </c>
      <c r="F289" s="212">
        <v>19071.432790931263</v>
      </c>
      <c r="G289" s="213">
        <v>22.755405916146962</v>
      </c>
    </row>
    <row r="290" spans="1:7" ht="12.75">
      <c r="A290" s="234" t="s">
        <v>216</v>
      </c>
      <c r="B290" s="212">
        <v>1679.9161228417963</v>
      </c>
      <c r="C290" s="212">
        <v>1849.8057566600555</v>
      </c>
      <c r="D290" s="213">
        <v>-9.184187756286692</v>
      </c>
      <c r="E290" s="212">
        <v>3430.691671363164</v>
      </c>
      <c r="F290" s="212">
        <v>4329.591399166988</v>
      </c>
      <c r="G290" s="213">
        <v>-20.76176814229564</v>
      </c>
    </row>
    <row r="291" spans="1:7" ht="12.75">
      <c r="A291" s="234" t="s">
        <v>217</v>
      </c>
      <c r="B291" s="212">
        <v>1228.2657065281012</v>
      </c>
      <c r="C291" s="212">
        <v>1047.8428097374556</v>
      </c>
      <c r="D291" s="213">
        <v>17.218507882480182</v>
      </c>
      <c r="E291" s="212">
        <v>1985.8961008648819</v>
      </c>
      <c r="F291" s="212">
        <v>2511.2456235295977</v>
      </c>
      <c r="G291" s="213">
        <v>-20.91987807733153</v>
      </c>
    </row>
    <row r="292" spans="1:7" ht="12.75">
      <c r="A292" s="234" t="s">
        <v>203</v>
      </c>
      <c r="B292" s="212">
        <v>3857.4282809005085</v>
      </c>
      <c r="C292" s="212">
        <v>1913.8278723935557</v>
      </c>
      <c r="D292" s="213">
        <v>101.55565380475736</v>
      </c>
      <c r="E292" s="212">
        <v>6544.200323565796</v>
      </c>
      <c r="F292" s="212">
        <v>2637.1590124891004</v>
      </c>
      <c r="G292" s="213">
        <v>148.1534216394865</v>
      </c>
    </row>
    <row r="293" spans="1:7" ht="12.75">
      <c r="A293" s="209"/>
      <c r="B293" s="232"/>
      <c r="C293" s="232"/>
      <c r="D293" s="233"/>
      <c r="E293" s="232"/>
      <c r="F293" s="232"/>
      <c r="G293" s="213"/>
    </row>
    <row r="294" spans="1:7" ht="12.75">
      <c r="A294" s="209" t="s">
        <v>47</v>
      </c>
      <c r="B294" s="232"/>
      <c r="C294" s="232"/>
      <c r="D294" s="233"/>
      <c r="E294" s="232"/>
      <c r="F294" s="232"/>
      <c r="G294" s="213"/>
    </row>
    <row r="295" spans="1:7" ht="12.75">
      <c r="A295" s="209" t="s">
        <v>48</v>
      </c>
      <c r="B295" s="212">
        <v>202647.1938108355</v>
      </c>
      <c r="C295" s="212">
        <v>198241.79861074843</v>
      </c>
      <c r="D295" s="213">
        <v>2.222233295440674</v>
      </c>
      <c r="E295" s="212">
        <v>421334.4936816414</v>
      </c>
      <c r="F295" s="212">
        <v>406271.6218127266</v>
      </c>
      <c r="G295" s="213">
        <v>3.7075865268707275</v>
      </c>
    </row>
    <row r="296" spans="1:7" ht="12.75">
      <c r="A296" s="209" t="s">
        <v>49</v>
      </c>
      <c r="B296" s="212">
        <v>25562.734464662568</v>
      </c>
      <c r="C296" s="212">
        <v>27547.263397587936</v>
      </c>
      <c r="D296" s="213">
        <v>-7.204087257385254</v>
      </c>
      <c r="E296" s="212">
        <v>54607.284435766815</v>
      </c>
      <c r="F296" s="212">
        <v>61646.780382211015</v>
      </c>
      <c r="G296" s="213">
        <v>-11.419081687927246</v>
      </c>
    </row>
    <row r="297" spans="1:7" ht="12.75">
      <c r="A297" s="209" t="s">
        <v>50</v>
      </c>
      <c r="B297" s="212">
        <v>23784.31618993212</v>
      </c>
      <c r="C297" s="212">
        <v>25990.943765894895</v>
      </c>
      <c r="D297" s="213">
        <v>-8.489986419677734</v>
      </c>
      <c r="E297" s="212">
        <v>51234.10612651384</v>
      </c>
      <c r="F297" s="212">
        <v>57474.29179021806</v>
      </c>
      <c r="G297" s="213">
        <v>-10.857351303100586</v>
      </c>
    </row>
    <row r="298" spans="1:7" ht="12.75">
      <c r="A298" s="209" t="s">
        <v>51</v>
      </c>
      <c r="B298" s="212">
        <v>3549.2288432555274</v>
      </c>
      <c r="C298" s="212">
        <v>4338.9740415688175</v>
      </c>
      <c r="D298" s="213">
        <v>-18.201196670532227</v>
      </c>
      <c r="E298" s="212">
        <v>7391.714866989959</v>
      </c>
      <c r="F298" s="212">
        <v>10029.51443545998</v>
      </c>
      <c r="G298" s="213">
        <v>-26.300371170043945</v>
      </c>
    </row>
    <row r="299" spans="1:7" ht="12.75">
      <c r="A299" s="209" t="s">
        <v>52</v>
      </c>
      <c r="B299" s="212">
        <v>178706.53088791895</v>
      </c>
      <c r="C299" s="212">
        <v>172051.06547519105</v>
      </c>
      <c r="D299" s="213">
        <v>3.8683080673217773</v>
      </c>
      <c r="E299" s="212">
        <v>369568.5279372368</v>
      </c>
      <c r="F299" s="212">
        <v>347635.6952582927</v>
      </c>
      <c r="G299" s="213">
        <v>6.30914306640625</v>
      </c>
    </row>
    <row r="300" spans="1:7" ht="12.75">
      <c r="A300" s="208"/>
      <c r="B300" s="232"/>
      <c r="C300" s="232"/>
      <c r="D300" s="233"/>
      <c r="E300" s="232"/>
      <c r="F300" s="232"/>
      <c r="G300" s="213"/>
    </row>
    <row r="301" spans="1:7" ht="12.75">
      <c r="A301" s="209" t="s">
        <v>53</v>
      </c>
      <c r="B301" s="212">
        <v>17420.441262036657</v>
      </c>
      <c r="C301" s="212">
        <v>16473.04607774566</v>
      </c>
      <c r="D301" s="213">
        <v>5.751183986663818</v>
      </c>
      <c r="E301" s="212">
        <v>36855.655146769874</v>
      </c>
      <c r="F301" s="212">
        <v>31453.51006144904</v>
      </c>
      <c r="G301" s="213">
        <v>17.17501449584961</v>
      </c>
    </row>
    <row r="302" spans="1:7" ht="12.75">
      <c r="A302" s="209" t="s">
        <v>54</v>
      </c>
      <c r="B302" s="212">
        <v>4640.7540251759165</v>
      </c>
      <c r="C302" s="212">
        <v>5624.6721012658</v>
      </c>
      <c r="D302" s="213">
        <v>-17.492897033691406</v>
      </c>
      <c r="E302" s="212">
        <v>11351.88852626479</v>
      </c>
      <c r="F302" s="212">
        <v>10103.852642468042</v>
      </c>
      <c r="G302" s="213">
        <v>12.352079391479492</v>
      </c>
    </row>
    <row r="303" spans="1:7" ht="12.75">
      <c r="A303" s="209" t="s">
        <v>55</v>
      </c>
      <c r="B303" s="212">
        <v>689.3060091211053</v>
      </c>
      <c r="C303" s="212">
        <v>699.2392323389015</v>
      </c>
      <c r="D303" s="213">
        <v>-1.420575737953186</v>
      </c>
      <c r="E303" s="212">
        <v>1426.3620429419866</v>
      </c>
      <c r="F303" s="212">
        <v>1985.6454186117617</v>
      </c>
      <c r="G303" s="213">
        <v>-28.16632652282715</v>
      </c>
    </row>
    <row r="304" spans="1:7" ht="12.75">
      <c r="A304" s="209" t="s">
        <v>56</v>
      </c>
      <c r="B304" s="212">
        <v>12237.878413065908</v>
      </c>
      <c r="C304" s="212">
        <v>10227.73851549584</v>
      </c>
      <c r="D304" s="213">
        <v>19.653806686401367</v>
      </c>
      <c r="E304" s="212">
        <v>24369.338436768805</v>
      </c>
      <c r="F304" s="212">
        <v>19966.77974587801</v>
      </c>
      <c r="G304" s="213">
        <v>22.04941749572754</v>
      </c>
    </row>
    <row r="305" spans="1:7" ht="12.75">
      <c r="A305" s="208"/>
      <c r="B305" s="232"/>
      <c r="C305" s="232"/>
      <c r="D305" s="233"/>
      <c r="E305" s="232"/>
      <c r="F305" s="232"/>
      <c r="G305" s="213"/>
    </row>
    <row r="306" spans="1:7" ht="12.75">
      <c r="A306" s="209" t="s">
        <v>57</v>
      </c>
      <c r="B306" s="212">
        <v>1812.1424469671892</v>
      </c>
      <c r="C306" s="212">
        <v>1883.6260682005382</v>
      </c>
      <c r="D306" s="213">
        <v>-3.7950005531311035</v>
      </c>
      <c r="E306" s="212">
        <v>2798.0125537482054</v>
      </c>
      <c r="F306" s="212">
        <v>3428.7380261580183</v>
      </c>
      <c r="G306" s="213">
        <v>-18.395265579223633</v>
      </c>
    </row>
    <row r="307" spans="1:7" ht="12.75">
      <c r="A307" s="209" t="s">
        <v>58</v>
      </c>
      <c r="B307" s="212">
        <v>6417.658295717025</v>
      </c>
      <c r="C307" s="212">
        <v>5956.595210178252</v>
      </c>
      <c r="D307" s="213">
        <v>7.740379810333252</v>
      </c>
      <c r="E307" s="212">
        <v>14545.71280001362</v>
      </c>
      <c r="F307" s="212">
        <v>13240.217693065544</v>
      </c>
      <c r="G307" s="213">
        <v>9.86007308959961</v>
      </c>
    </row>
    <row r="308" spans="1:7" ht="12.75">
      <c r="A308" s="209" t="s">
        <v>59</v>
      </c>
      <c r="B308" s="212">
        <v>959.1056626047888</v>
      </c>
      <c r="C308" s="212">
        <v>455.65501017783646</v>
      </c>
      <c r="D308" s="213">
        <v>110.48943328857422</v>
      </c>
      <c r="E308" s="212">
        <v>2021.876970082074</v>
      </c>
      <c r="F308" s="212">
        <v>1521.1867183235465</v>
      </c>
      <c r="G308" s="213">
        <v>32.914451599121094</v>
      </c>
    </row>
    <row r="309" spans="1:7" ht="12.75">
      <c r="A309" s="209" t="s">
        <v>60</v>
      </c>
      <c r="B309" s="212">
        <v>1575.0443452410748</v>
      </c>
      <c r="C309" s="212">
        <v>857.7980138173928</v>
      </c>
      <c r="D309" s="213">
        <v>83.61483001708984</v>
      </c>
      <c r="E309" s="212">
        <v>3039.7643211802756</v>
      </c>
      <c r="F309" s="212">
        <v>1401.2783623222217</v>
      </c>
      <c r="G309" s="213">
        <v>116.92794036865234</v>
      </c>
    </row>
    <row r="310" spans="1:7" ht="12.75">
      <c r="A310" s="209" t="s">
        <v>61</v>
      </c>
      <c r="B310" s="212">
        <v>740.7076147513969</v>
      </c>
      <c r="C310" s="212">
        <v>1069.7149517922528</v>
      </c>
      <c r="D310" s="213">
        <v>-30.756542205810547</v>
      </c>
      <c r="E310" s="212">
        <v>4207.478172091267</v>
      </c>
      <c r="F310" s="212">
        <v>2678.2528877628083</v>
      </c>
      <c r="G310" s="213">
        <v>57.09786605834961</v>
      </c>
    </row>
    <row r="311" spans="1:7" ht="12.75">
      <c r="A311" s="208"/>
      <c r="B311" s="232"/>
      <c r="C311" s="232"/>
      <c r="D311" s="233"/>
      <c r="E311" s="232"/>
      <c r="F311" s="232"/>
      <c r="G311" s="213"/>
    </row>
    <row r="312" spans="1:7" ht="12.75">
      <c r="A312" s="209" t="s">
        <v>62</v>
      </c>
      <c r="B312" s="232"/>
      <c r="C312" s="232"/>
      <c r="D312" s="233"/>
      <c r="E312" s="232"/>
      <c r="F312" s="232"/>
      <c r="G312" s="213"/>
    </row>
    <row r="313" spans="1:7" ht="12.75">
      <c r="A313" s="209" t="s">
        <v>63</v>
      </c>
      <c r="B313" s="213">
        <v>48.015685354093286</v>
      </c>
      <c r="C313" s="213">
        <v>47.04113405556524</v>
      </c>
      <c r="D313" s="213">
        <v>0.9745513200759888</v>
      </c>
      <c r="E313" s="213">
        <v>46.52099562755993</v>
      </c>
      <c r="F313" s="213">
        <v>44.67240379183256</v>
      </c>
      <c r="G313" s="213">
        <v>1.8485918045043945</v>
      </c>
    </row>
    <row r="314" spans="1:7" ht="12.75">
      <c r="A314" s="209" t="s">
        <v>64</v>
      </c>
      <c r="B314" s="213">
        <v>51.984314645900895</v>
      </c>
      <c r="C314" s="213">
        <v>52.95886594445008</v>
      </c>
      <c r="D314" s="213">
        <v>-0.9745513200759888</v>
      </c>
      <c r="E314" s="213">
        <v>53.47900437243791</v>
      </c>
      <c r="F314" s="213">
        <v>55.32759620816922</v>
      </c>
      <c r="G314" s="213">
        <v>-1.8485918045043945</v>
      </c>
    </row>
    <row r="315" spans="1:7" ht="12.75">
      <c r="A315" s="243" t="s">
        <v>65</v>
      </c>
      <c r="B315" s="215">
        <v>3.2981400209774274</v>
      </c>
      <c r="C315" s="215">
        <v>3.1248150669486323</v>
      </c>
      <c r="D315" s="213">
        <v>5.546726703643799</v>
      </c>
      <c r="E315" s="215">
        <v>3.4337604343602295</v>
      </c>
      <c r="F315" s="215">
        <v>3.417673842142388</v>
      </c>
      <c r="G315" s="213">
        <v>0.4706883430480957</v>
      </c>
    </row>
    <row r="316" spans="1:7" ht="12.75">
      <c r="A316" s="208"/>
      <c r="B316" s="232"/>
      <c r="C316" s="232"/>
      <c r="D316" s="233"/>
      <c r="E316" s="232"/>
      <c r="F316" s="232"/>
      <c r="G316" s="213"/>
    </row>
    <row r="317" spans="1:7" ht="12.75">
      <c r="A317" s="209" t="s">
        <v>66</v>
      </c>
      <c r="B317" s="212">
        <v>44379.57545944922</v>
      </c>
      <c r="C317" s="212">
        <v>43073.4372770939</v>
      </c>
      <c r="D317" s="213">
        <v>3.0323519706726074</v>
      </c>
      <c r="E317" s="212">
        <v>81896.02217350597</v>
      </c>
      <c r="F317" s="212">
        <v>84223.61077317288</v>
      </c>
      <c r="G317" s="213">
        <v>-2.7635819911956787</v>
      </c>
    </row>
    <row r="318" spans="1:7" ht="12.75">
      <c r="A318" s="209" t="s">
        <v>67</v>
      </c>
      <c r="B318" s="212">
        <v>193160.4245405552</v>
      </c>
      <c r="C318" s="212">
        <v>187249.56272290245</v>
      </c>
      <c r="D318" s="213">
        <v>3.1566758155822754</v>
      </c>
      <c r="E318" s="212">
        <v>410690.977826495</v>
      </c>
      <c r="F318" s="212">
        <v>383348.3892268161</v>
      </c>
      <c r="G318" s="213">
        <v>7.132568836212158</v>
      </c>
    </row>
    <row r="319" spans="1:7" ht="12.75">
      <c r="A319" s="208"/>
      <c r="B319" s="232"/>
      <c r="C319" s="232"/>
      <c r="D319" s="233"/>
      <c r="E319" s="232"/>
      <c r="F319" s="232"/>
      <c r="G319" s="213"/>
    </row>
    <row r="320" spans="1:7" ht="12.75">
      <c r="A320" s="209" t="s">
        <v>68</v>
      </c>
      <c r="B320" s="212">
        <v>120816.75436163602</v>
      </c>
      <c r="C320" s="212">
        <v>126801.10529472744</v>
      </c>
      <c r="D320" s="213">
        <v>-4.719478607177734</v>
      </c>
      <c r="E320" s="212">
        <v>246835.59943493214</v>
      </c>
      <c r="F320" s="212">
        <v>253983.34295107634</v>
      </c>
      <c r="G320" s="213">
        <v>-2.8142569065093994</v>
      </c>
    </row>
    <row r="321" spans="1:7" ht="12.75">
      <c r="A321" s="209" t="s">
        <v>69</v>
      </c>
      <c r="B321" s="212">
        <v>116723.24563835945</v>
      </c>
      <c r="C321" s="212">
        <v>103521.89470527926</v>
      </c>
      <c r="D321" s="213">
        <v>12.752230644226074</v>
      </c>
      <c r="E321" s="212">
        <v>245751.40056506355</v>
      </c>
      <c r="F321" s="212">
        <v>213588.65704891767</v>
      </c>
      <c r="G321" s="213">
        <v>15.058263778686523</v>
      </c>
    </row>
    <row r="322" spans="1:7" ht="12.75">
      <c r="A322" s="208"/>
      <c r="B322" s="232"/>
      <c r="C322" s="232"/>
      <c r="D322" s="233"/>
      <c r="E322" s="232"/>
      <c r="F322" s="232"/>
      <c r="G322" s="213"/>
    </row>
    <row r="323" spans="1:7" ht="12.75">
      <c r="A323" s="209" t="s">
        <v>70</v>
      </c>
      <c r="B323" s="212">
        <v>108311.1731027521</v>
      </c>
      <c r="C323" s="212">
        <v>96824.71908049415</v>
      </c>
      <c r="D323" s="213">
        <v>11.863142013549805</v>
      </c>
      <c r="E323" s="212">
        <v>230840.65038347794</v>
      </c>
      <c r="F323" s="212">
        <v>200868.05578708404</v>
      </c>
      <c r="G323" s="213">
        <v>14.921533584594727</v>
      </c>
    </row>
    <row r="324" spans="1:7" ht="18" customHeight="1">
      <c r="A324" s="208"/>
      <c r="B324" s="232"/>
      <c r="C324" s="232"/>
      <c r="D324" s="233"/>
      <c r="E324" s="232"/>
      <c r="F324" s="232"/>
      <c r="G324" s="213"/>
    </row>
    <row r="325" spans="1:7" ht="18.75" customHeight="1">
      <c r="A325" s="237" t="s">
        <v>81</v>
      </c>
      <c r="B325" s="212">
        <v>42.508801666632365</v>
      </c>
      <c r="C325" s="212">
        <v>42.192884465154535</v>
      </c>
      <c r="D325" s="213">
        <v>0.7487452030181885</v>
      </c>
      <c r="E325" s="212">
        <v>43.189907632942344</v>
      </c>
      <c r="F325" s="212">
        <v>42.77173230392658</v>
      </c>
      <c r="G325" s="213">
        <v>0.9776908755302429</v>
      </c>
    </row>
    <row r="326" spans="1:7" ht="12.75">
      <c r="A326" s="238" t="s">
        <v>72</v>
      </c>
      <c r="B326" s="239">
        <v>2.50730507507209</v>
      </c>
      <c r="C326" s="239">
        <v>2.461829355646561</v>
      </c>
      <c r="D326" s="218">
        <v>1.8472328186035156</v>
      </c>
      <c r="E326" s="239">
        <v>2.4932545040081857</v>
      </c>
      <c r="F326" s="239">
        <v>2.4513814376532985</v>
      </c>
      <c r="G326" s="218">
        <v>1.708141565322876</v>
      </c>
    </row>
    <row r="327" spans="1:7" ht="12.75">
      <c r="A327" s="203" t="s">
        <v>45</v>
      </c>
      <c r="B327" s="220"/>
      <c r="C327" s="220"/>
      <c r="D327" s="240"/>
      <c r="E327" s="245"/>
      <c r="F327" s="245"/>
      <c r="G327" s="240"/>
    </row>
    <row r="328" spans="1:7" ht="12.75">
      <c r="A328" s="203" t="s">
        <v>73</v>
      </c>
      <c r="B328" s="220"/>
      <c r="C328" s="220"/>
      <c r="D328" s="240"/>
      <c r="E328" s="220"/>
      <c r="F328" s="220"/>
      <c r="G328" s="240"/>
    </row>
  </sheetData>
  <sheetProtection/>
  <printOptions/>
  <pageMargins left="0.7" right="0.7" top="0.75" bottom="0.75" header="0.3" footer="0.3"/>
  <pageSetup horizontalDpi="300" verticalDpi="300" orientation="portrait" scale="84" r:id="rId1"/>
  <rowBreaks count="5" manualBreakCount="5">
    <brk id="61" max="6" man="1"/>
    <brk id="110" max="6" man="1"/>
    <brk id="170" max="6" man="1"/>
    <brk id="220" max="6" man="1"/>
    <brk id="2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16" customWidth="1"/>
    <col min="2" max="4" width="10.00390625" style="16" customWidth="1"/>
    <col min="5" max="6" width="10.421875" style="16" customWidth="1"/>
    <col min="7" max="7" width="10.00390625" style="16" customWidth="1"/>
    <col min="8" max="16384" width="8.8515625" style="16" customWidth="1"/>
  </cols>
  <sheetData>
    <row r="1" spans="1:7" s="11" customFormat="1" ht="12">
      <c r="A1" s="10" t="s">
        <v>89</v>
      </c>
      <c r="B1" s="10"/>
      <c r="C1" s="10"/>
      <c r="D1" s="10"/>
      <c r="E1" s="10"/>
      <c r="F1" s="10"/>
      <c r="G1" s="10"/>
    </row>
    <row r="2" s="11" customFormat="1" ht="4.5" customHeight="1"/>
    <row r="3" spans="1:7" ht="12">
      <c r="A3" s="12"/>
      <c r="B3" s="13" t="s">
        <v>224</v>
      </c>
      <c r="C3" s="14"/>
      <c r="D3" s="15"/>
      <c r="E3" s="13" t="s">
        <v>1</v>
      </c>
      <c r="F3" s="14"/>
      <c r="G3" s="15"/>
    </row>
    <row r="4" spans="1:7" ht="12">
      <c r="A4" s="17"/>
      <c r="B4" s="19" t="s">
        <v>219</v>
      </c>
      <c r="C4" s="19" t="s">
        <v>90</v>
      </c>
      <c r="D4" s="20" t="s">
        <v>2</v>
      </c>
      <c r="E4" s="18" t="s">
        <v>219</v>
      </c>
      <c r="F4" s="19" t="s">
        <v>90</v>
      </c>
      <c r="G4" s="19" t="s">
        <v>2</v>
      </c>
    </row>
    <row r="5" spans="1:7" ht="12">
      <c r="A5" s="21"/>
      <c r="B5" s="22"/>
      <c r="C5" s="23"/>
      <c r="D5" s="24"/>
      <c r="E5" s="22"/>
      <c r="F5" s="23"/>
      <c r="G5" s="24"/>
    </row>
    <row r="6" spans="1:7" ht="12">
      <c r="A6" s="22" t="s">
        <v>3</v>
      </c>
      <c r="B6" s="5">
        <v>262145.06032951246</v>
      </c>
      <c r="C6" s="5">
        <v>242600.67301217993</v>
      </c>
      <c r="D6" s="135">
        <v>8.056196212768555</v>
      </c>
      <c r="E6" s="5">
        <v>517399.71253626666</v>
      </c>
      <c r="F6" s="5">
        <v>483505.4397193478</v>
      </c>
      <c r="G6" s="135">
        <v>7.0101118087768555</v>
      </c>
    </row>
    <row r="7" spans="1:7" ht="12">
      <c r="A7" s="22" t="s">
        <v>4</v>
      </c>
      <c r="B7" s="5">
        <v>256132.06032951246</v>
      </c>
      <c r="C7" s="5">
        <v>238044.67301217993</v>
      </c>
      <c r="D7" s="135">
        <v>7.598316192626953</v>
      </c>
      <c r="E7" s="5">
        <v>505370.71253626666</v>
      </c>
      <c r="F7" s="5">
        <v>474102.4397193478</v>
      </c>
      <c r="G7" s="135">
        <v>6.595256805419922</v>
      </c>
    </row>
    <row r="8" spans="1:7" ht="12">
      <c r="A8" s="22" t="s">
        <v>5</v>
      </c>
      <c r="B8" s="5">
        <v>6013.000000000003</v>
      </c>
      <c r="C8" s="5">
        <v>4556.000000000002</v>
      </c>
      <c r="D8" s="135">
        <v>31.979806900024414</v>
      </c>
      <c r="E8" s="5">
        <v>12029.000000000004</v>
      </c>
      <c r="F8" s="5">
        <v>9403.000000000002</v>
      </c>
      <c r="G8" s="135">
        <v>27.927257537841797</v>
      </c>
    </row>
    <row r="9" spans="1:7" ht="12">
      <c r="A9" s="22" t="s">
        <v>6</v>
      </c>
      <c r="B9" s="5">
        <v>2402066.9243338075</v>
      </c>
      <c r="C9" s="5">
        <v>2271872.6845057863</v>
      </c>
      <c r="D9" s="135">
        <v>5.730701446533203</v>
      </c>
      <c r="E9" s="5">
        <v>5047946.190481577</v>
      </c>
      <c r="F9" s="5">
        <v>4885780.360541224</v>
      </c>
      <c r="G9" s="135">
        <v>3.319138765335083</v>
      </c>
    </row>
    <row r="10" spans="1:7" ht="12">
      <c r="A10" s="22" t="s">
        <v>7</v>
      </c>
      <c r="B10" s="5">
        <v>82829.89394254508</v>
      </c>
      <c r="C10" s="5">
        <v>81138.31016092094</v>
      </c>
      <c r="D10" s="135">
        <v>2.084815263748169</v>
      </c>
      <c r="E10" s="5">
        <v>84132.43650802628</v>
      </c>
      <c r="F10" s="5">
        <v>82809.83661934278</v>
      </c>
      <c r="G10" s="135">
        <v>1.5971530675888062</v>
      </c>
    </row>
    <row r="11" spans="1:7" ht="12">
      <c r="A11" s="21"/>
      <c r="B11" s="25"/>
      <c r="C11" s="25"/>
      <c r="D11" s="26"/>
      <c r="E11" s="25"/>
      <c r="F11" s="25"/>
      <c r="G11" s="26"/>
    </row>
    <row r="12" spans="1:7" ht="12">
      <c r="A12" s="22" t="s">
        <v>10</v>
      </c>
      <c r="B12" s="25"/>
      <c r="C12" s="25"/>
      <c r="D12" s="26"/>
      <c r="E12" s="25"/>
      <c r="F12" s="25"/>
      <c r="G12" s="26"/>
    </row>
    <row r="13" spans="1:7" ht="12">
      <c r="A13" s="22" t="s">
        <v>11</v>
      </c>
      <c r="B13" s="5">
        <v>114780.44201813257</v>
      </c>
      <c r="C13" s="5">
        <v>106372.50460143763</v>
      </c>
      <c r="D13" s="135">
        <v>7.904239177703857</v>
      </c>
      <c r="E13" s="5">
        <v>224967.52277425706</v>
      </c>
      <c r="F13" s="5">
        <v>206962.00333820813</v>
      </c>
      <c r="G13" s="135">
        <v>8.699915885925293</v>
      </c>
    </row>
    <row r="14" spans="1:7" ht="12">
      <c r="A14" s="22" t="s">
        <v>12</v>
      </c>
      <c r="B14" s="5">
        <v>94902.56425904443</v>
      </c>
      <c r="C14" s="5">
        <v>85301.1952735036</v>
      </c>
      <c r="D14" s="135">
        <v>11.255843162536621</v>
      </c>
      <c r="E14" s="5">
        <v>182470.741743393</v>
      </c>
      <c r="F14" s="5">
        <v>163594.2124967118</v>
      </c>
      <c r="G14" s="135">
        <v>11.538628578186035</v>
      </c>
    </row>
    <row r="15" spans="1:7" ht="12">
      <c r="A15" s="22" t="s">
        <v>13</v>
      </c>
      <c r="B15" s="5">
        <v>4513.259530504273</v>
      </c>
      <c r="C15" s="5">
        <v>5537.626029067189</v>
      </c>
      <c r="D15" s="135">
        <v>-18.4982967376709</v>
      </c>
      <c r="E15" s="5">
        <v>9995.124984893038</v>
      </c>
      <c r="F15" s="5">
        <v>11189.548301611367</v>
      </c>
      <c r="G15" s="135">
        <v>-10.674454689025879</v>
      </c>
    </row>
    <row r="16" spans="1:7" ht="12">
      <c r="A16" s="21"/>
      <c r="B16" s="25"/>
      <c r="C16" s="25"/>
      <c r="D16" s="26"/>
      <c r="E16" s="25"/>
      <c r="F16" s="25"/>
      <c r="G16" s="26"/>
    </row>
    <row r="17" spans="1:7" ht="12">
      <c r="A17" s="22" t="s">
        <v>14</v>
      </c>
      <c r="B17" s="5">
        <v>40799.49591712209</v>
      </c>
      <c r="C17" s="5">
        <v>38785.12952073987</v>
      </c>
      <c r="D17" s="135">
        <v>5.1936564445495605</v>
      </c>
      <c r="E17" s="5">
        <v>82326.98406627163</v>
      </c>
      <c r="F17" s="5">
        <v>79858.89763309964</v>
      </c>
      <c r="G17" s="135">
        <v>3.0905590057373047</v>
      </c>
    </row>
    <row r="18" spans="1:7" ht="12">
      <c r="A18" s="22" t="s">
        <v>15</v>
      </c>
      <c r="B18" s="5">
        <v>30469.527306925007</v>
      </c>
      <c r="C18" s="5">
        <v>27841.819747608628</v>
      </c>
      <c r="D18" s="135">
        <v>9.43798828125</v>
      </c>
      <c r="E18" s="5">
        <v>59816.6603022007</v>
      </c>
      <c r="F18" s="5">
        <v>56390.95304643579</v>
      </c>
      <c r="G18" s="135">
        <v>6.074923515319824</v>
      </c>
    </row>
    <row r="19" spans="1:7" ht="12">
      <c r="A19" s="22" t="s">
        <v>16</v>
      </c>
      <c r="B19" s="5">
        <v>1502.8417661758065</v>
      </c>
      <c r="C19" s="5">
        <v>2154.5145806663304</v>
      </c>
      <c r="D19" s="135">
        <v>-30.246850967407227</v>
      </c>
      <c r="E19" s="5">
        <v>3298.1125588582304</v>
      </c>
      <c r="F19" s="5">
        <v>4338.082555614541</v>
      </c>
      <c r="G19" s="135">
        <v>-23.973033905029297</v>
      </c>
    </row>
    <row r="20" spans="1:7" ht="12">
      <c r="A20" s="21"/>
      <c r="B20" s="25"/>
      <c r="C20" s="25"/>
      <c r="D20" s="26"/>
      <c r="E20" s="25"/>
      <c r="F20" s="25"/>
      <c r="G20" s="26"/>
    </row>
    <row r="21" spans="1:7" ht="12">
      <c r="A21" s="22" t="s">
        <v>17</v>
      </c>
      <c r="B21" s="5">
        <v>89148.29487805329</v>
      </c>
      <c r="C21" s="5">
        <v>85266.58105536478</v>
      </c>
      <c r="D21" s="135">
        <v>4.5524444580078125</v>
      </c>
      <c r="E21" s="5">
        <v>178714.73626034165</v>
      </c>
      <c r="F21" s="5">
        <v>172997.04772972193</v>
      </c>
      <c r="G21" s="135">
        <v>3.3050787448883057</v>
      </c>
    </row>
    <row r="22" spans="1:7" ht="12">
      <c r="A22" s="22" t="s">
        <v>18</v>
      </c>
      <c r="B22" s="5">
        <v>87500.2894028742</v>
      </c>
      <c r="C22" s="5">
        <v>83525.38677598801</v>
      </c>
      <c r="D22" s="135">
        <v>4.758915424346924</v>
      </c>
      <c r="E22" s="5">
        <v>175596.7885477373</v>
      </c>
      <c r="F22" s="5">
        <v>169565.0642817948</v>
      </c>
      <c r="G22" s="135">
        <v>3.55717396736145</v>
      </c>
    </row>
    <row r="23" spans="1:7" ht="12">
      <c r="A23" s="22" t="s">
        <v>19</v>
      </c>
      <c r="B23" s="5">
        <v>70806.63262535025</v>
      </c>
      <c r="C23" s="5">
        <v>65428.27537632692</v>
      </c>
      <c r="D23" s="135">
        <v>8.220233917236328</v>
      </c>
      <c r="E23" s="5">
        <v>140181.38780416377</v>
      </c>
      <c r="F23" s="5">
        <v>132303.71956906194</v>
      </c>
      <c r="G23" s="135">
        <v>5.954230308532715</v>
      </c>
    </row>
    <row r="24" spans="1:7" ht="12">
      <c r="A24" s="22" t="s">
        <v>20</v>
      </c>
      <c r="B24" s="5">
        <v>2277.3118209002973</v>
      </c>
      <c r="C24" s="5">
        <v>2653.4803073989083</v>
      </c>
      <c r="D24" s="135">
        <v>-14.176419258117676</v>
      </c>
      <c r="E24" s="5">
        <v>4740.7802003590095</v>
      </c>
      <c r="F24" s="5">
        <v>5318.271693966767</v>
      </c>
      <c r="G24" s="135">
        <v>-10.858631134033203</v>
      </c>
    </row>
    <row r="25" spans="1:7" ht="12">
      <c r="A25" s="21"/>
      <c r="B25" s="25"/>
      <c r="C25" s="25"/>
      <c r="D25" s="26"/>
      <c r="E25" s="25"/>
      <c r="F25" s="25"/>
      <c r="G25" s="26"/>
    </row>
    <row r="26" spans="1:7" ht="12">
      <c r="A26" s="22" t="s">
        <v>21</v>
      </c>
      <c r="B26" s="5">
        <v>1916.6759856657238</v>
      </c>
      <c r="C26" s="5">
        <v>3411.4176047547007</v>
      </c>
      <c r="D26" s="135">
        <v>-43.81584930419922</v>
      </c>
      <c r="E26" s="5">
        <v>3916.97269829981</v>
      </c>
      <c r="F26" s="5">
        <v>5844.865705510381</v>
      </c>
      <c r="G26" s="135">
        <v>-32.9843864440918</v>
      </c>
    </row>
    <row r="27" spans="1:7" ht="12">
      <c r="A27" s="22" t="s">
        <v>22</v>
      </c>
      <c r="B27" s="5">
        <v>477.6746666168384</v>
      </c>
      <c r="C27" s="5">
        <v>455.3916027679971</v>
      </c>
      <c r="D27" s="135">
        <v>4.893165111541748</v>
      </c>
      <c r="E27" s="5">
        <v>914.8270589575554</v>
      </c>
      <c r="F27" s="5">
        <v>874.0960520470283</v>
      </c>
      <c r="G27" s="135">
        <v>4.659786224365234</v>
      </c>
    </row>
    <row r="28" spans="1:7" ht="12">
      <c r="A28" s="22" t="s">
        <v>23</v>
      </c>
      <c r="B28" s="5">
        <v>520.3065938916201</v>
      </c>
      <c r="C28" s="5">
        <v>2005.0755173272182</v>
      </c>
      <c r="D28" s="135">
        <v>-74.05052185058594</v>
      </c>
      <c r="E28" s="5">
        <v>1133.0816500237868</v>
      </c>
      <c r="F28" s="5">
        <v>3073.2223899806263</v>
      </c>
      <c r="G28" s="135">
        <v>-63.13050079345703</v>
      </c>
    </row>
    <row r="29" spans="1:7" ht="12">
      <c r="A29" s="21"/>
      <c r="B29" s="25"/>
      <c r="C29" s="25"/>
      <c r="D29" s="26"/>
      <c r="E29" s="25"/>
      <c r="F29" s="25"/>
      <c r="G29" s="26"/>
    </row>
    <row r="30" spans="1:7" ht="12">
      <c r="A30" s="4" t="s">
        <v>209</v>
      </c>
      <c r="B30" s="5">
        <v>1633.7981717113269</v>
      </c>
      <c r="C30" s="5">
        <v>2490.769936963403</v>
      </c>
      <c r="D30" s="135">
        <v>-34.40589904785156</v>
      </c>
      <c r="E30" s="5">
        <v>3042.0747653824133</v>
      </c>
      <c r="F30" s="5">
        <v>4564.291531797207</v>
      </c>
      <c r="G30" s="135">
        <v>-33.35055923461914</v>
      </c>
    </row>
    <row r="31" spans="1:7" ht="12">
      <c r="A31" s="4" t="s">
        <v>210</v>
      </c>
      <c r="B31" s="5">
        <v>437.72540734539507</v>
      </c>
      <c r="C31" s="5">
        <v>295.5845802897787</v>
      </c>
      <c r="D31" s="135">
        <v>48.08803939819336</v>
      </c>
      <c r="E31" s="5">
        <v>712.9985476199176</v>
      </c>
      <c r="F31" s="5">
        <v>587.2625818518854</v>
      </c>
      <c r="G31" s="135">
        <v>21.410518646240234</v>
      </c>
    </row>
    <row r="32" spans="1:7" ht="12">
      <c r="A32" s="4" t="s">
        <v>211</v>
      </c>
      <c r="B32" s="5">
        <v>628.1470936705833</v>
      </c>
      <c r="C32" s="5">
        <v>1700.6993129365112</v>
      </c>
      <c r="D32" s="135">
        <v>-63.065364837646484</v>
      </c>
      <c r="E32" s="5">
        <v>1311.3909851642252</v>
      </c>
      <c r="F32" s="5">
        <v>2831.2478178067167</v>
      </c>
      <c r="G32" s="135">
        <v>-53.6815185546875</v>
      </c>
    </row>
    <row r="33" spans="1:7" ht="12">
      <c r="A33" s="21"/>
      <c r="B33" s="25"/>
      <c r="C33" s="25"/>
      <c r="D33" s="26"/>
      <c r="E33" s="25"/>
      <c r="F33" s="25"/>
      <c r="G33" s="26"/>
    </row>
    <row r="34" spans="1:7" ht="12">
      <c r="A34" s="22" t="s">
        <v>24</v>
      </c>
      <c r="B34" s="5">
        <v>48908.28845673837</v>
      </c>
      <c r="C34" s="5">
        <v>46508.091138080614</v>
      </c>
      <c r="D34" s="135">
        <v>5.160816669464111</v>
      </c>
      <c r="E34" s="5">
        <v>100360.98575452878</v>
      </c>
      <c r="F34" s="5">
        <v>95664.26920369439</v>
      </c>
      <c r="G34" s="135">
        <v>4.909582614898682</v>
      </c>
    </row>
    <row r="35" spans="1:7" ht="12">
      <c r="A35" s="22" t="s">
        <v>25</v>
      </c>
      <c r="B35" s="5">
        <v>43400.407709131374</v>
      </c>
      <c r="C35" s="5">
        <v>40922.82176793161</v>
      </c>
      <c r="D35" s="135">
        <v>6.0542893409729</v>
      </c>
      <c r="E35" s="5">
        <v>89029.0842479877</v>
      </c>
      <c r="F35" s="5">
        <v>84201.5982478583</v>
      </c>
      <c r="G35" s="135">
        <v>5.73324728012085</v>
      </c>
    </row>
    <row r="36" spans="1:7" ht="12">
      <c r="A36" s="22" t="s">
        <v>26</v>
      </c>
      <c r="B36" s="5">
        <v>13379.960094453932</v>
      </c>
      <c r="C36" s="5">
        <v>13406.439994253207</v>
      </c>
      <c r="D36" s="135">
        <v>-0.19751626253128052</v>
      </c>
      <c r="E36" s="5">
        <v>27351.358778251677</v>
      </c>
      <c r="F36" s="5">
        <v>27414.862100147766</v>
      </c>
      <c r="G36" s="135">
        <v>-0.23163831233978271</v>
      </c>
    </row>
    <row r="37" spans="1:7" ht="12">
      <c r="A37" s="22" t="s">
        <v>27</v>
      </c>
      <c r="B37" s="5">
        <v>37047.87569704707</v>
      </c>
      <c r="C37" s="5">
        <v>33740.93755291136</v>
      </c>
      <c r="D37" s="135">
        <v>9.8009672164917</v>
      </c>
      <c r="E37" s="5">
        <v>73826.75812120677</v>
      </c>
      <c r="F37" s="5">
        <v>68337.90586864794</v>
      </c>
      <c r="G37" s="135">
        <v>8.031929016113281</v>
      </c>
    </row>
    <row r="38" spans="1:7" ht="12">
      <c r="A38" s="4" t="s">
        <v>207</v>
      </c>
      <c r="B38" s="5">
        <v>1420.817169041681</v>
      </c>
      <c r="C38" s="5">
        <v>1730.4328904218412</v>
      </c>
      <c r="D38" s="135">
        <v>-17.892385482788086</v>
      </c>
      <c r="E38" s="5">
        <v>2971.467048415285</v>
      </c>
      <c r="F38" s="5">
        <v>3432.5305925655884</v>
      </c>
      <c r="G38" s="135">
        <v>-13.432175636291504</v>
      </c>
    </row>
    <row r="39" spans="1:7" ht="12">
      <c r="A39" s="3"/>
      <c r="B39" s="25"/>
      <c r="C39" s="25"/>
      <c r="D39" s="26"/>
      <c r="E39" s="25"/>
      <c r="F39" s="25"/>
      <c r="G39" s="26"/>
    </row>
    <row r="40" spans="1:7" ht="12">
      <c r="A40" s="4" t="s">
        <v>28</v>
      </c>
      <c r="B40" s="5">
        <v>167242.49607046804</v>
      </c>
      <c r="C40" s="5">
        <v>157299.47773867636</v>
      </c>
      <c r="D40" s="135">
        <v>6.321075439453125</v>
      </c>
      <c r="E40" s="5">
        <v>334928.97079287365</v>
      </c>
      <c r="F40" s="5">
        <v>319911.227222636</v>
      </c>
      <c r="G40" s="135">
        <v>4.694347381591797</v>
      </c>
    </row>
    <row r="41" spans="1:7" ht="12">
      <c r="A41" s="4" t="s">
        <v>29</v>
      </c>
      <c r="B41" s="5">
        <v>147364.6183113799</v>
      </c>
      <c r="C41" s="5">
        <v>136228.1684107423</v>
      </c>
      <c r="D41" s="135">
        <v>8.174851417541504</v>
      </c>
      <c r="E41" s="5">
        <v>292432.18976200966</v>
      </c>
      <c r="F41" s="5">
        <v>276543.4363811397</v>
      </c>
      <c r="G41" s="135">
        <v>5.745481967926025</v>
      </c>
    </row>
    <row r="42" spans="1:7" ht="12">
      <c r="A42" s="4" t="s">
        <v>206</v>
      </c>
      <c r="B42" s="5">
        <v>19877.877759088144</v>
      </c>
      <c r="C42" s="5">
        <v>21071.309327934017</v>
      </c>
      <c r="D42" s="135">
        <v>-5.6637749671936035</v>
      </c>
      <c r="E42" s="5">
        <v>42496.78103086402</v>
      </c>
      <c r="F42" s="5">
        <v>43367.79084149629</v>
      </c>
      <c r="G42" s="135">
        <v>-2.008425712585449</v>
      </c>
    </row>
    <row r="43" spans="1:7" ht="12">
      <c r="A43" s="22" t="s">
        <v>30</v>
      </c>
      <c r="B43" s="5">
        <v>234141.999962329</v>
      </c>
      <c r="C43" s="5">
        <v>213063.20413340832</v>
      </c>
      <c r="D43" s="135">
        <v>9.89321231842041</v>
      </c>
      <c r="E43" s="5">
        <v>457923.3735775417</v>
      </c>
      <c r="F43" s="5">
        <v>422088.14961475646</v>
      </c>
      <c r="G43" s="135">
        <v>8.489985466003418</v>
      </c>
    </row>
    <row r="44" spans="1:7" ht="12">
      <c r="A44" s="22" t="s">
        <v>31</v>
      </c>
      <c r="B44" s="5">
        <v>28003.060367183472</v>
      </c>
      <c r="C44" s="5">
        <v>29537.468878771608</v>
      </c>
      <c r="D44" s="135">
        <v>-5.194786548614502</v>
      </c>
      <c r="E44" s="5">
        <v>59476.338958724955</v>
      </c>
      <c r="F44" s="5">
        <v>61417.29010459136</v>
      </c>
      <c r="G44" s="135">
        <v>-3.1602683067321777</v>
      </c>
    </row>
    <row r="45" spans="1:7" ht="12">
      <c r="A45" s="22" t="s">
        <v>32</v>
      </c>
      <c r="B45" s="7">
        <v>1.127387216759897</v>
      </c>
      <c r="C45" s="7">
        <v>1.1586666108047101</v>
      </c>
      <c r="D45" s="135">
        <v>-2.6996026039123535</v>
      </c>
      <c r="E45" s="7">
        <v>1.1407260466251354</v>
      </c>
      <c r="F45" s="7">
        <v>1.163294857697125</v>
      </c>
      <c r="G45" s="135">
        <v>-1.9400765895843506</v>
      </c>
    </row>
    <row r="46" spans="1:7" ht="12">
      <c r="A46" s="21"/>
      <c r="B46" s="25"/>
      <c r="C46" s="25"/>
      <c r="D46" s="26"/>
      <c r="E46" s="25"/>
      <c r="F46" s="25"/>
      <c r="G46" s="26"/>
    </row>
    <row r="47" spans="1:7" ht="12">
      <c r="A47" s="22" t="s">
        <v>33</v>
      </c>
      <c r="B47" s="25"/>
      <c r="C47" s="25"/>
      <c r="D47" s="26"/>
      <c r="E47" s="25"/>
      <c r="F47" s="25"/>
      <c r="G47" s="26"/>
    </row>
    <row r="48" spans="1:7" ht="12">
      <c r="A48" s="22" t="s">
        <v>34</v>
      </c>
      <c r="B48" s="7">
        <v>9.163121064781633</v>
      </c>
      <c r="C48" s="7">
        <v>9.364659447551183</v>
      </c>
      <c r="D48" s="135">
        <v>-2.152116537094116</v>
      </c>
      <c r="E48" s="7">
        <v>9.756376101828131</v>
      </c>
      <c r="F48" s="7">
        <v>10.104912911377356</v>
      </c>
      <c r="G48" s="135">
        <v>-3.4491817951202393</v>
      </c>
    </row>
    <row r="49" spans="1:7" ht="12">
      <c r="A49" s="21"/>
      <c r="B49" s="25"/>
      <c r="C49" s="25"/>
      <c r="D49" s="26"/>
      <c r="E49" s="25"/>
      <c r="F49" s="25"/>
      <c r="G49" s="26"/>
    </row>
    <row r="50" spans="1:7" ht="12">
      <c r="A50" s="22" t="s">
        <v>35</v>
      </c>
      <c r="B50" s="25"/>
      <c r="C50" s="25"/>
      <c r="D50" s="26"/>
      <c r="E50" s="25"/>
      <c r="F50" s="25"/>
      <c r="G50" s="26"/>
    </row>
    <row r="51" spans="1:7" ht="12">
      <c r="A51" s="22" t="s">
        <v>36</v>
      </c>
      <c r="B51" s="5">
        <v>132379.5879106615</v>
      </c>
      <c r="C51" s="5">
        <v>120319.06413422768</v>
      </c>
      <c r="D51" s="135">
        <v>10.023784637451172</v>
      </c>
      <c r="E51" s="5">
        <v>257434.29471554473</v>
      </c>
      <c r="F51" s="5">
        <v>236888.40213220957</v>
      </c>
      <c r="G51" s="135">
        <v>8.673236846923828</v>
      </c>
    </row>
    <row r="52" spans="1:7" ht="12">
      <c r="A52" s="22" t="s">
        <v>37</v>
      </c>
      <c r="B52" s="5">
        <v>114189.21006161575</v>
      </c>
      <c r="C52" s="5">
        <v>101715.01172289054</v>
      </c>
      <c r="D52" s="135">
        <v>12.263871192932129</v>
      </c>
      <c r="E52" s="5">
        <v>221165.5309526695</v>
      </c>
      <c r="F52" s="5">
        <v>200331.64616438537</v>
      </c>
      <c r="G52" s="135">
        <v>10.399697303771973</v>
      </c>
    </row>
    <row r="53" spans="1:7" ht="12">
      <c r="A53" s="22" t="s">
        <v>38</v>
      </c>
      <c r="B53" s="5">
        <v>55297.865525468864</v>
      </c>
      <c r="C53" s="5">
        <v>53338.43546682701</v>
      </c>
      <c r="D53" s="135">
        <v>3.6735799312591553</v>
      </c>
      <c r="E53" s="5">
        <v>110469.66475430978</v>
      </c>
      <c r="F53" s="5">
        <v>107952.87791076416</v>
      </c>
      <c r="G53" s="135">
        <v>2.3313753604888916</v>
      </c>
    </row>
    <row r="54" spans="1:7" ht="12">
      <c r="A54" s="22" t="s">
        <v>39</v>
      </c>
      <c r="B54" s="5">
        <v>45378.73613904868</v>
      </c>
      <c r="C54" s="5">
        <v>42661.71202569478</v>
      </c>
      <c r="D54" s="135">
        <v>6.368764877319336</v>
      </c>
      <c r="E54" s="5">
        <v>90934.74449573449</v>
      </c>
      <c r="F54" s="5">
        <v>86708.62924535511</v>
      </c>
      <c r="G54" s="135">
        <v>4.873927116394043</v>
      </c>
    </row>
    <row r="55" spans="1:7" ht="12">
      <c r="A55" s="22" t="s">
        <v>40</v>
      </c>
      <c r="B55" s="5">
        <v>24863.411524224797</v>
      </c>
      <c r="C55" s="5">
        <v>24048.54793356071</v>
      </c>
      <c r="D55" s="135">
        <v>3.388410806655884</v>
      </c>
      <c r="E55" s="5">
        <v>52965.38107738776</v>
      </c>
      <c r="F55" s="5">
        <v>52001.563151895134</v>
      </c>
      <c r="G55" s="135">
        <v>1.853440284729004</v>
      </c>
    </row>
    <row r="56" spans="1:7" ht="12">
      <c r="A56" s="27" t="s">
        <v>41</v>
      </c>
      <c r="B56" s="8">
        <v>19510.3022504205</v>
      </c>
      <c r="C56" s="8">
        <v>18252.977940591656</v>
      </c>
      <c r="D56" s="136">
        <v>6.88832426071167</v>
      </c>
      <c r="E56" s="8">
        <v>42074.67462338124</v>
      </c>
      <c r="F56" s="8">
        <v>40201.100750334255</v>
      </c>
      <c r="G56" s="136">
        <v>4.66050386428833</v>
      </c>
    </row>
    <row r="57" spans="1:7" ht="18.75" customHeight="1">
      <c r="A57" s="28" t="s">
        <v>212</v>
      </c>
      <c r="B57" s="29"/>
      <c r="C57" s="29"/>
      <c r="D57" s="30"/>
      <c r="E57" s="29"/>
      <c r="F57" s="29"/>
      <c r="G57" s="30"/>
    </row>
    <row r="58" spans="2:7" ht="12">
      <c r="B58" s="31"/>
      <c r="C58" s="31"/>
      <c r="D58" s="31"/>
      <c r="E58" s="31"/>
      <c r="F58" s="31"/>
      <c r="G58" s="31"/>
    </row>
    <row r="59" spans="1:7" ht="12">
      <c r="A59" s="10" t="s">
        <v>91</v>
      </c>
      <c r="B59" s="10"/>
      <c r="C59" s="10"/>
      <c r="D59" s="10"/>
      <c r="E59" s="10"/>
      <c r="F59" s="10"/>
      <c r="G59" s="10"/>
    </row>
    <row r="60" spans="1:7" ht="5.25" customHeight="1">
      <c r="A60" s="9"/>
      <c r="B60" s="9"/>
      <c r="C60" s="9"/>
      <c r="D60" s="9"/>
      <c r="E60" s="9"/>
      <c r="F60" s="9"/>
      <c r="G60" s="9"/>
    </row>
    <row r="61" spans="1:7" ht="14.25" customHeight="1">
      <c r="A61" s="12"/>
      <c r="B61" s="13" t="s">
        <v>224</v>
      </c>
      <c r="C61" s="14"/>
      <c r="D61" s="15"/>
      <c r="E61" s="13" t="s">
        <v>1</v>
      </c>
      <c r="F61" s="14"/>
      <c r="G61" s="15"/>
    </row>
    <row r="62" spans="1:7" ht="12">
      <c r="A62" s="17"/>
      <c r="B62" s="19" t="s">
        <v>219</v>
      </c>
      <c r="C62" s="19" t="s">
        <v>90</v>
      </c>
      <c r="D62" s="20" t="s">
        <v>2</v>
      </c>
      <c r="E62" s="19" t="s">
        <v>219</v>
      </c>
      <c r="F62" s="19" t="s">
        <v>90</v>
      </c>
      <c r="G62" s="20" t="s">
        <v>2</v>
      </c>
    </row>
    <row r="63" spans="1:7" s="1" customFormat="1" ht="12">
      <c r="A63" s="129"/>
      <c r="B63" s="130"/>
      <c r="C63" s="131"/>
      <c r="D63" s="132"/>
      <c r="E63" s="130"/>
      <c r="F63" s="131"/>
      <c r="G63" s="133"/>
    </row>
    <row r="64" spans="1:7" s="1" customFormat="1" ht="12">
      <c r="A64" s="134" t="s">
        <v>214</v>
      </c>
      <c r="B64" s="130"/>
      <c r="C64" s="131"/>
      <c r="D64" s="132"/>
      <c r="E64" s="130"/>
      <c r="F64" s="131"/>
      <c r="G64" s="133"/>
    </row>
    <row r="65" spans="1:7" s="2" customFormat="1" ht="12">
      <c r="A65" s="4" t="s">
        <v>42</v>
      </c>
      <c r="B65" s="5">
        <v>823.4873661397937</v>
      </c>
      <c r="C65" s="5">
        <v>2130.229848931965</v>
      </c>
      <c r="D65" s="135">
        <v>-61.34279251098633</v>
      </c>
      <c r="E65" s="5">
        <v>2846.4264821857746</v>
      </c>
      <c r="F65" s="5">
        <v>4307.810655894006</v>
      </c>
      <c r="G65" s="135">
        <v>-33.92405700683594</v>
      </c>
    </row>
    <row r="66" spans="1:7" s="2" customFormat="1" ht="12">
      <c r="A66" s="4" t="s">
        <v>43</v>
      </c>
      <c r="B66" s="5">
        <v>35046.98265814724</v>
      </c>
      <c r="C66" s="5">
        <v>33888.36795550048</v>
      </c>
      <c r="D66" s="135">
        <v>3.4189155101776123</v>
      </c>
      <c r="E66" s="5">
        <v>67372.68951010561</v>
      </c>
      <c r="F66" s="5">
        <v>65803.95409366122</v>
      </c>
      <c r="G66" s="135">
        <v>2.383953094482422</v>
      </c>
    </row>
    <row r="67" spans="1:7" s="2" customFormat="1" ht="12">
      <c r="A67" s="4" t="s">
        <v>44</v>
      </c>
      <c r="B67" s="5">
        <v>3204.73143873969</v>
      </c>
      <c r="C67" s="5">
        <v>3933.78255034659</v>
      </c>
      <c r="D67" s="135">
        <v>-18.5330810546875</v>
      </c>
      <c r="E67" s="5">
        <v>6809.122009237187</v>
      </c>
      <c r="F67" s="5">
        <v>6957.910758785612</v>
      </c>
      <c r="G67" s="135">
        <v>-2.138411283493042</v>
      </c>
    </row>
    <row r="68" spans="1:7" s="2" customFormat="1" ht="12">
      <c r="A68" s="128" t="s">
        <v>215</v>
      </c>
      <c r="B68" s="5">
        <v>28972.201053278008</v>
      </c>
      <c r="C68" s="5">
        <v>25975.070661359834</v>
      </c>
      <c r="D68" s="135">
        <v>11.538487925565741</v>
      </c>
      <c r="E68" s="5">
        <v>55620.48887198385</v>
      </c>
      <c r="F68" s="5">
        <v>50096.65742064643</v>
      </c>
      <c r="G68" s="135">
        <v>11.026347336820267</v>
      </c>
    </row>
    <row r="69" spans="1:7" s="2" customFormat="1" ht="12">
      <c r="A69" s="128" t="s">
        <v>216</v>
      </c>
      <c r="B69" s="5">
        <v>1842.8269059133327</v>
      </c>
      <c r="C69" s="5">
        <v>2175.7702535120125</v>
      </c>
      <c r="D69" s="135">
        <v>-15.302320962484911</v>
      </c>
      <c r="E69" s="5">
        <v>3894.960845769807</v>
      </c>
      <c r="F69" s="5">
        <v>3991.3542943169905</v>
      </c>
      <c r="G69" s="135">
        <v>-2.41505617991446</v>
      </c>
    </row>
    <row r="70" spans="1:7" s="2" customFormat="1" ht="12">
      <c r="A70" s="128" t="s">
        <v>217</v>
      </c>
      <c r="B70" s="5">
        <v>2539.987839170394</v>
      </c>
      <c r="C70" s="5">
        <v>2896.2983973184564</v>
      </c>
      <c r="D70" s="135">
        <v>-12.30227377392996</v>
      </c>
      <c r="E70" s="5">
        <v>4890.4627196906795</v>
      </c>
      <c r="F70" s="5">
        <v>5349.2384041226705</v>
      </c>
      <c r="G70" s="135">
        <v>-8.576467335582045</v>
      </c>
    </row>
    <row r="71" spans="1:7" s="2" customFormat="1" ht="12">
      <c r="A71" s="128" t="s">
        <v>203</v>
      </c>
      <c r="B71" s="5">
        <v>5194.290708408346</v>
      </c>
      <c r="C71" s="5">
        <v>5825.630078310702</v>
      </c>
      <c r="D71" s="135">
        <v>-10.837271873009644</v>
      </c>
      <c r="E71" s="5">
        <v>11167.152564157293</v>
      </c>
      <c r="F71" s="5">
        <v>11243.64536333911</v>
      </c>
      <c r="G71" s="135">
        <v>-0.6803202761199513</v>
      </c>
    </row>
    <row r="72" spans="1:7" ht="12">
      <c r="A72" s="21"/>
      <c r="B72" s="32"/>
      <c r="C72" s="25"/>
      <c r="D72" s="33"/>
      <c r="E72" s="32"/>
      <c r="F72" s="25"/>
      <c r="G72" s="33"/>
    </row>
    <row r="73" spans="1:7" ht="12">
      <c r="A73" s="22" t="s">
        <v>47</v>
      </c>
      <c r="B73" s="32"/>
      <c r="C73" s="25"/>
      <c r="D73" s="33"/>
      <c r="E73" s="32"/>
      <c r="F73" s="25"/>
      <c r="G73" s="33"/>
    </row>
    <row r="74" spans="1:7" ht="12">
      <c r="A74" s="22" t="s">
        <v>48</v>
      </c>
      <c r="B74" s="5">
        <v>212337.57632891822</v>
      </c>
      <c r="C74" s="5">
        <v>196832.95828444805</v>
      </c>
      <c r="D74" s="135">
        <v>7.877043724060059</v>
      </c>
      <c r="E74" s="5">
        <v>416145.0315650406</v>
      </c>
      <c r="F74" s="5">
        <v>391514.9880235549</v>
      </c>
      <c r="G74" s="135">
        <v>6.290957927703857</v>
      </c>
    </row>
    <row r="75" spans="1:7" ht="12">
      <c r="A75" s="22" t="s">
        <v>49</v>
      </c>
      <c r="B75" s="5">
        <v>6847.672196023064</v>
      </c>
      <c r="C75" s="5">
        <v>9204.961822586432</v>
      </c>
      <c r="D75" s="135">
        <v>-25.608901977539062</v>
      </c>
      <c r="E75" s="5">
        <v>14114.448480235958</v>
      </c>
      <c r="F75" s="5">
        <v>16773.268990773977</v>
      </c>
      <c r="G75" s="135">
        <v>-15.851534843444824</v>
      </c>
    </row>
    <row r="76" spans="1:7" ht="12">
      <c r="A76" s="22" t="s">
        <v>50</v>
      </c>
      <c r="B76" s="5">
        <v>5164.988347268222</v>
      </c>
      <c r="C76" s="5">
        <v>7809.878199225961</v>
      </c>
      <c r="D76" s="135">
        <v>-33.8659553527832</v>
      </c>
      <c r="E76" s="5">
        <v>10987.291043341065</v>
      </c>
      <c r="F76" s="5">
        <v>14030.72735474956</v>
      </c>
      <c r="G76" s="135">
        <v>-21.69122314453125</v>
      </c>
    </row>
    <row r="77" spans="1:7" ht="12">
      <c r="A77" s="22" t="s">
        <v>51</v>
      </c>
      <c r="B77" s="5">
        <v>2210.570413184073</v>
      </c>
      <c r="C77" s="5">
        <v>2218.958081491721</v>
      </c>
      <c r="D77" s="135">
        <v>-0.37800031900405884</v>
      </c>
      <c r="E77" s="5">
        <v>4049.3152615699664</v>
      </c>
      <c r="F77" s="5">
        <v>4064.1986745131608</v>
      </c>
      <c r="G77" s="135">
        <v>-0.3662078082561493</v>
      </c>
    </row>
    <row r="78" spans="1:7" ht="12">
      <c r="A78" s="22" t="s">
        <v>52</v>
      </c>
      <c r="B78" s="5">
        <v>207031.3434565688</v>
      </c>
      <c r="C78" s="5">
        <v>190181.41031196396</v>
      </c>
      <c r="D78" s="135">
        <v>8.859926223754883</v>
      </c>
      <c r="E78" s="5">
        <v>405129.8109460073</v>
      </c>
      <c r="F78" s="5">
        <v>379063.77813647606</v>
      </c>
      <c r="G78" s="135">
        <v>6.8764238357543945</v>
      </c>
    </row>
    <row r="79" spans="1:7" ht="12">
      <c r="A79" s="21"/>
      <c r="B79" s="32"/>
      <c r="C79" s="25"/>
      <c r="D79" s="34"/>
      <c r="E79" s="32"/>
      <c r="F79" s="25"/>
      <c r="G79" s="34"/>
    </row>
    <row r="80" spans="1:7" ht="12">
      <c r="A80" s="22" t="s">
        <v>53</v>
      </c>
      <c r="B80" s="5">
        <v>17402.918693778665</v>
      </c>
      <c r="C80" s="5">
        <v>16272.858175548286</v>
      </c>
      <c r="D80" s="135">
        <v>6.9444499015808105</v>
      </c>
      <c r="E80" s="5">
        <v>34491.477334287905</v>
      </c>
      <c r="F80" s="5">
        <v>32502.000092802307</v>
      </c>
      <c r="G80" s="135">
        <v>6.121091842651367</v>
      </c>
    </row>
    <row r="81" spans="1:7" ht="12">
      <c r="A81" s="22" t="s">
        <v>54</v>
      </c>
      <c r="B81" s="5">
        <v>10305.366090605183</v>
      </c>
      <c r="C81" s="5">
        <v>9928.734641441102</v>
      </c>
      <c r="D81" s="135">
        <v>3.7933478355407715</v>
      </c>
      <c r="E81" s="5">
        <v>22450.95917947916</v>
      </c>
      <c r="F81" s="5">
        <v>21291.431160182856</v>
      </c>
      <c r="G81" s="135">
        <v>5.445984363555908</v>
      </c>
    </row>
    <row r="82" spans="1:7" ht="12">
      <c r="A82" s="22" t="s">
        <v>55</v>
      </c>
      <c r="B82" s="5">
        <v>4149.4214917341205</v>
      </c>
      <c r="C82" s="5">
        <v>3762.463072879091</v>
      </c>
      <c r="D82" s="135">
        <v>10.284709930419922</v>
      </c>
      <c r="E82" s="5">
        <v>8259.032796849304</v>
      </c>
      <c r="F82" s="5">
        <v>7538.810501151644</v>
      </c>
      <c r="G82" s="135">
        <v>9.553526878356934</v>
      </c>
    </row>
    <row r="83" spans="1:7" ht="12">
      <c r="A83" s="22" t="s">
        <v>56</v>
      </c>
      <c r="B83" s="5">
        <v>3477.5681436090126</v>
      </c>
      <c r="C83" s="5">
        <v>3449.8125936435367</v>
      </c>
      <c r="D83" s="135">
        <v>0.8045523762702942</v>
      </c>
      <c r="E83" s="5">
        <v>4845.80815411205</v>
      </c>
      <c r="F83" s="5">
        <v>5092.989481310053</v>
      </c>
      <c r="G83" s="135">
        <v>-4.853363990783691</v>
      </c>
    </row>
    <row r="84" spans="1:7" ht="12">
      <c r="A84" s="21"/>
      <c r="B84" s="32"/>
      <c r="C84" s="25"/>
      <c r="D84" s="34"/>
      <c r="E84" s="32"/>
      <c r="F84" s="25"/>
      <c r="G84" s="34"/>
    </row>
    <row r="85" spans="1:7" ht="12">
      <c r="A85" s="22" t="s">
        <v>57</v>
      </c>
      <c r="B85" s="5">
        <v>12825.508866355873</v>
      </c>
      <c r="C85" s="5">
        <v>14139.906361541825</v>
      </c>
      <c r="D85" s="135">
        <v>-9.295659065246582</v>
      </c>
      <c r="E85" s="5">
        <v>25847.843782496966</v>
      </c>
      <c r="F85" s="5">
        <v>27622.26942954757</v>
      </c>
      <c r="G85" s="135">
        <v>-6.423895359039307</v>
      </c>
    </row>
    <row r="86" spans="1:7" ht="12">
      <c r="A86" s="22" t="s">
        <v>58</v>
      </c>
      <c r="B86" s="5">
        <v>29779.10287294968</v>
      </c>
      <c r="C86" s="5">
        <v>28572.02508753628</v>
      </c>
      <c r="D86" s="135">
        <v>4.224684238433838</v>
      </c>
      <c r="E86" s="5">
        <v>57020.78931586062</v>
      </c>
      <c r="F86" s="5">
        <v>55488.48038133818</v>
      </c>
      <c r="G86" s="135">
        <v>2.7614901065826416</v>
      </c>
    </row>
    <row r="87" spans="1:7" ht="12">
      <c r="A87" s="22" t="s">
        <v>59</v>
      </c>
      <c r="B87" s="5">
        <v>2613.8137034092965</v>
      </c>
      <c r="C87" s="5">
        <v>3181.889870446778</v>
      </c>
      <c r="D87" s="135">
        <v>-17.85342025756836</v>
      </c>
      <c r="E87" s="5">
        <v>5633.2993798536</v>
      </c>
      <c r="F87" s="5">
        <v>6179.2875476198415</v>
      </c>
      <c r="G87" s="135">
        <v>-8.83577823638916</v>
      </c>
    </row>
    <row r="88" spans="1:7" ht="12">
      <c r="A88" s="22" t="s">
        <v>60</v>
      </c>
      <c r="B88" s="5">
        <v>332.83684244600664</v>
      </c>
      <c r="C88" s="5">
        <v>913.8660197100196</v>
      </c>
      <c r="D88" s="135">
        <v>-63.57925033569336</v>
      </c>
      <c r="E88" s="5">
        <v>1395.2673389673755</v>
      </c>
      <c r="F88" s="5">
        <v>2402.9397907832563</v>
      </c>
      <c r="G88" s="135">
        <v>-41.93498611450195</v>
      </c>
    </row>
    <row r="89" spans="1:7" ht="12">
      <c r="A89" s="22" t="s">
        <v>61</v>
      </c>
      <c r="B89" s="5">
        <v>1698.0747307756271</v>
      </c>
      <c r="C89" s="5">
        <v>2239.921513587153</v>
      </c>
      <c r="D89" s="135">
        <v>-24.1904354095459</v>
      </c>
      <c r="E89" s="5">
        <v>7831.660734865548</v>
      </c>
      <c r="F89" s="5">
        <v>5710.57746178876</v>
      </c>
      <c r="G89" s="135">
        <v>37.143062591552734</v>
      </c>
    </row>
    <row r="90" spans="1:7" ht="12">
      <c r="A90" s="21"/>
      <c r="B90" s="32"/>
      <c r="C90" s="25"/>
      <c r="D90" s="34"/>
      <c r="E90" s="32"/>
      <c r="F90" s="25"/>
      <c r="G90" s="34"/>
    </row>
    <row r="91" spans="1:7" ht="12">
      <c r="A91" s="22" t="s">
        <v>62</v>
      </c>
      <c r="B91" s="32"/>
      <c r="C91" s="25"/>
      <c r="D91" s="34"/>
      <c r="E91" s="32"/>
      <c r="F91" s="25"/>
      <c r="G91" s="34"/>
    </row>
    <row r="92" spans="1:7" ht="12">
      <c r="A92" s="22" t="s">
        <v>63</v>
      </c>
      <c r="B92" s="6">
        <v>17.029094272179474</v>
      </c>
      <c r="C92" s="6">
        <v>16.153106737229628</v>
      </c>
      <c r="D92" s="135">
        <v>0.8759875297546387</v>
      </c>
      <c r="E92" s="6">
        <v>16.82895924964909</v>
      </c>
      <c r="F92" s="6">
        <v>16.014796069791362</v>
      </c>
      <c r="G92" s="135">
        <v>0.8141632080078125</v>
      </c>
    </row>
    <row r="93" spans="1:7" ht="12">
      <c r="A93" s="22" t="s">
        <v>64</v>
      </c>
      <c r="B93" s="6">
        <v>82.97090572781347</v>
      </c>
      <c r="C93" s="6">
        <v>83.84689326275372</v>
      </c>
      <c r="D93" s="135">
        <v>-0.8759875297546387</v>
      </c>
      <c r="E93" s="6">
        <v>83.17104075034469</v>
      </c>
      <c r="F93" s="6">
        <v>83.98520393019541</v>
      </c>
      <c r="G93" s="135">
        <v>-0.8141632080078125</v>
      </c>
    </row>
    <row r="94" spans="1:7" ht="12">
      <c r="A94" s="22" t="s">
        <v>65</v>
      </c>
      <c r="B94" s="7">
        <v>7.363360770808483</v>
      </c>
      <c r="C94" s="7">
        <v>7.318238783884938</v>
      </c>
      <c r="D94" s="135">
        <v>0.616568922996521</v>
      </c>
      <c r="E94" s="7">
        <v>7.471816059599086</v>
      </c>
      <c r="F94" s="7">
        <v>7.490638634108923</v>
      </c>
      <c r="G94" s="135">
        <v>-0.2512812912464142</v>
      </c>
    </row>
    <row r="95" spans="1:7" ht="12">
      <c r="A95" s="21"/>
      <c r="B95" s="32"/>
      <c r="C95" s="25"/>
      <c r="D95" s="34"/>
      <c r="E95" s="32"/>
      <c r="F95" s="25"/>
      <c r="G95" s="34"/>
    </row>
    <row r="96" spans="1:7" ht="12">
      <c r="A96" s="22" t="s">
        <v>66</v>
      </c>
      <c r="B96" s="5">
        <v>5388.601092679772</v>
      </c>
      <c r="C96" s="5">
        <v>5313.490542677966</v>
      </c>
      <c r="D96" s="135">
        <v>1.4135820865631104</v>
      </c>
      <c r="E96" s="5">
        <v>9715.475000155282</v>
      </c>
      <c r="F96" s="5">
        <v>9608.194474331909</v>
      </c>
      <c r="G96" s="135">
        <v>1.1165523529052734</v>
      </c>
    </row>
    <row r="97" spans="1:7" ht="12">
      <c r="A97" s="22" t="s">
        <v>67</v>
      </c>
      <c r="B97" s="5">
        <v>256756.4592368291</v>
      </c>
      <c r="C97" s="5">
        <v>237287.18246949755</v>
      </c>
      <c r="D97" s="135">
        <v>8.20494270324707</v>
      </c>
      <c r="E97" s="5">
        <v>507684.2375361064</v>
      </c>
      <c r="F97" s="5">
        <v>473897.24524500966</v>
      </c>
      <c r="G97" s="135">
        <v>7.129602909088135</v>
      </c>
    </row>
    <row r="98" spans="1:7" ht="12">
      <c r="A98" s="21"/>
      <c r="B98" s="32"/>
      <c r="C98" s="25"/>
      <c r="D98" s="34"/>
      <c r="E98" s="32"/>
      <c r="F98" s="25"/>
      <c r="G98" s="34"/>
    </row>
    <row r="99" spans="1:7" ht="12">
      <c r="A99" s="22" t="s">
        <v>68</v>
      </c>
      <c r="B99" s="5">
        <v>37641.00197762839</v>
      </c>
      <c r="C99" s="5">
        <v>36734.87445183405</v>
      </c>
      <c r="D99" s="135">
        <v>2.4666683673858643</v>
      </c>
      <c r="E99" s="5">
        <v>73795.26085070799</v>
      </c>
      <c r="F99" s="5">
        <v>71343.30237923205</v>
      </c>
      <c r="G99" s="135">
        <v>3.43684458732605</v>
      </c>
    </row>
    <row r="100" spans="1:7" ht="12">
      <c r="A100" s="22" t="s">
        <v>69</v>
      </c>
      <c r="B100" s="5">
        <v>224504.05835186708</v>
      </c>
      <c r="C100" s="5">
        <v>205865.79856031667</v>
      </c>
      <c r="D100" s="135">
        <v>9.053597450256348</v>
      </c>
      <c r="E100" s="5">
        <v>443604.45168552926</v>
      </c>
      <c r="F100" s="5">
        <v>412162.137340068</v>
      </c>
      <c r="G100" s="135">
        <v>7.628627777099609</v>
      </c>
    </row>
    <row r="101" spans="1:7" ht="12">
      <c r="A101" s="21"/>
      <c r="B101" s="32"/>
      <c r="C101" s="25"/>
      <c r="D101" s="34"/>
      <c r="E101" s="32"/>
      <c r="F101" s="25"/>
      <c r="G101" s="34"/>
    </row>
    <row r="102" spans="1:7" ht="12">
      <c r="A102" s="22" t="s">
        <v>70</v>
      </c>
      <c r="B102" s="5">
        <v>221995.87835891612</v>
      </c>
      <c r="C102" s="5">
        <v>203694.88718049487</v>
      </c>
      <c r="D102" s="135">
        <v>8.984511375427246</v>
      </c>
      <c r="E102" s="5">
        <v>438801.99363618926</v>
      </c>
      <c r="F102" s="5">
        <v>407952.48476956796</v>
      </c>
      <c r="G102" s="135">
        <v>7.562034606933594</v>
      </c>
    </row>
    <row r="103" spans="1:7" ht="12">
      <c r="A103" s="22"/>
      <c r="B103" s="32"/>
      <c r="C103" s="25"/>
      <c r="D103" s="35"/>
      <c r="E103" s="32"/>
      <c r="F103" s="25"/>
      <c r="G103" s="35"/>
    </row>
    <row r="104" spans="1:7" ht="12">
      <c r="A104" s="36" t="s">
        <v>71</v>
      </c>
      <c r="B104" s="5">
        <v>47.693789627060895</v>
      </c>
      <c r="C104" s="5">
        <v>47.45344159270749</v>
      </c>
      <c r="D104" s="135">
        <v>0.5064923167228699</v>
      </c>
      <c r="E104" s="5">
        <v>48.02613960148831</v>
      </c>
      <c r="F104" s="5">
        <v>47.91035202282578</v>
      </c>
      <c r="G104" s="135">
        <v>0.2416754961013794</v>
      </c>
    </row>
    <row r="105" spans="1:7" ht="12">
      <c r="A105" s="37" t="s">
        <v>72</v>
      </c>
      <c r="B105" s="137">
        <v>1.9920640449973779</v>
      </c>
      <c r="C105" s="137">
        <v>2.0047357490120397</v>
      </c>
      <c r="D105" s="136">
        <v>-0.6320884823799133</v>
      </c>
      <c r="E105" s="137">
        <v>1.9618555073235635</v>
      </c>
      <c r="F105" s="137">
        <v>1.9688174274582853</v>
      </c>
      <c r="G105" s="136">
        <v>-0.35360923409461975</v>
      </c>
    </row>
    <row r="106" spans="1:7" ht="17.25" customHeight="1">
      <c r="A106" s="16" t="s">
        <v>45</v>
      </c>
      <c r="B106" s="29"/>
      <c r="C106" s="29"/>
      <c r="D106" s="38"/>
      <c r="E106" s="29"/>
      <c r="F106" s="29"/>
      <c r="G106" s="38"/>
    </row>
    <row r="107" spans="1:7" ht="17.25" customHeight="1">
      <c r="A107" s="16" t="s">
        <v>73</v>
      </c>
      <c r="B107" s="31"/>
      <c r="C107" s="31"/>
      <c r="D107" s="39"/>
      <c r="E107" s="31"/>
      <c r="F107" s="31"/>
      <c r="G107" s="31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16" customWidth="1"/>
    <col min="2" max="4" width="10.00390625" style="16" customWidth="1"/>
    <col min="5" max="6" width="10.421875" style="16" customWidth="1"/>
    <col min="7" max="7" width="10.00390625" style="16" customWidth="1"/>
    <col min="8" max="16384" width="8.8515625" style="16" customWidth="1"/>
  </cols>
  <sheetData>
    <row r="1" spans="1:7" s="11" customFormat="1" ht="12">
      <c r="A1" s="10" t="s">
        <v>282</v>
      </c>
      <c r="B1" s="10"/>
      <c r="C1" s="10"/>
      <c r="D1" s="10"/>
      <c r="E1" s="10"/>
      <c r="F1" s="10"/>
      <c r="G1" s="10"/>
    </row>
    <row r="2" s="11" customFormat="1" ht="4.5" customHeight="1"/>
    <row r="3" spans="1:7" ht="12">
      <c r="A3" s="12"/>
      <c r="B3" s="13" t="s">
        <v>224</v>
      </c>
      <c r="C3" s="14"/>
      <c r="D3" s="15"/>
      <c r="E3" s="13" t="s">
        <v>1</v>
      </c>
      <c r="F3" s="14"/>
      <c r="G3" s="15"/>
    </row>
    <row r="4" spans="1:7" ht="12">
      <c r="A4" s="17"/>
      <c r="B4" s="19" t="s">
        <v>219</v>
      </c>
      <c r="C4" s="19" t="s">
        <v>90</v>
      </c>
      <c r="D4" s="19" t="s">
        <v>2</v>
      </c>
      <c r="E4" s="19" t="s">
        <v>219</v>
      </c>
      <c r="F4" s="19" t="s">
        <v>90</v>
      </c>
      <c r="G4" s="20" t="s">
        <v>2</v>
      </c>
    </row>
    <row r="5" spans="1:7" ht="12">
      <c r="A5" s="21"/>
      <c r="B5" s="22"/>
      <c r="C5" s="23"/>
      <c r="D5" s="24"/>
      <c r="E5" s="22"/>
      <c r="F5" s="23"/>
      <c r="G5" s="24"/>
    </row>
    <row r="6" spans="1:7" ht="12">
      <c r="A6" s="22" t="s">
        <v>3</v>
      </c>
      <c r="B6" s="5">
        <v>152792.03925912967</v>
      </c>
      <c r="C6" s="5">
        <v>138821.58088958156</v>
      </c>
      <c r="D6" s="135">
        <v>10.063607215881348</v>
      </c>
      <c r="E6" s="5">
        <v>315175.34669172316</v>
      </c>
      <c r="F6" s="5">
        <v>286244.3642513711</v>
      </c>
      <c r="G6" s="135">
        <v>10.10709285736084</v>
      </c>
    </row>
    <row r="7" spans="1:7" ht="12">
      <c r="A7" s="22" t="s">
        <v>4</v>
      </c>
      <c r="B7" s="5">
        <v>147643.03925912967</v>
      </c>
      <c r="C7" s="5">
        <v>135245.58088958156</v>
      </c>
      <c r="D7" s="135">
        <v>9.166626930236816</v>
      </c>
      <c r="E7" s="5">
        <v>304511.34669172316</v>
      </c>
      <c r="F7" s="5">
        <v>278940.3642513711</v>
      </c>
      <c r="G7" s="135">
        <v>9.16718578338623</v>
      </c>
    </row>
    <row r="8" spans="1:7" ht="12">
      <c r="A8" s="22" t="s">
        <v>5</v>
      </c>
      <c r="B8" s="5">
        <v>5149.000000000002</v>
      </c>
      <c r="C8" s="5">
        <v>3575.999999999998</v>
      </c>
      <c r="D8" s="135">
        <v>43.98769760131836</v>
      </c>
      <c r="E8" s="5">
        <v>10664</v>
      </c>
      <c r="F8" s="5">
        <v>7303.999999999999</v>
      </c>
      <c r="G8" s="135">
        <v>46.00218963623047</v>
      </c>
    </row>
    <row r="9" spans="1:7" ht="12">
      <c r="A9" s="22" t="s">
        <v>6</v>
      </c>
      <c r="B9" s="5">
        <v>1616613.309716275</v>
      </c>
      <c r="C9" s="5">
        <v>1506077.937031024</v>
      </c>
      <c r="D9" s="135">
        <v>7.3392863273620605</v>
      </c>
      <c r="E9" s="5">
        <v>3630422.920812436</v>
      </c>
      <c r="F9" s="5">
        <v>3390208.115908186</v>
      </c>
      <c r="G9" s="135">
        <v>7.08554744720459</v>
      </c>
    </row>
    <row r="10" spans="1:7" ht="12">
      <c r="A10" s="22" t="s">
        <v>7</v>
      </c>
      <c r="B10" s="5">
        <v>55745.28654194051</v>
      </c>
      <c r="C10" s="5">
        <v>53788.497751108</v>
      </c>
      <c r="D10" s="135">
        <v>3.6379315853118896</v>
      </c>
      <c r="E10" s="5">
        <v>60507.04868020726</v>
      </c>
      <c r="F10" s="5">
        <v>57461.15450691841</v>
      </c>
      <c r="G10" s="135">
        <v>5.300788402557373</v>
      </c>
    </row>
    <row r="11" spans="1:7" ht="12">
      <c r="A11" s="21"/>
      <c r="B11" s="25"/>
      <c r="C11" s="25"/>
      <c r="D11" s="26"/>
      <c r="E11" s="25"/>
      <c r="F11" s="25"/>
      <c r="G11" s="26"/>
    </row>
    <row r="12" spans="1:7" ht="12">
      <c r="A12" s="22" t="s">
        <v>10</v>
      </c>
      <c r="B12" s="25"/>
      <c r="C12" s="25"/>
      <c r="D12" s="26"/>
      <c r="E12" s="25"/>
      <c r="F12" s="25"/>
      <c r="G12" s="26"/>
    </row>
    <row r="13" spans="1:7" ht="12">
      <c r="A13" s="22" t="s">
        <v>11</v>
      </c>
      <c r="B13" s="5">
        <v>83328.82256196934</v>
      </c>
      <c r="C13" s="5">
        <v>74895.97094556053</v>
      </c>
      <c r="D13" s="135">
        <v>11.259419441223145</v>
      </c>
      <c r="E13" s="5">
        <v>171632.22995989665</v>
      </c>
      <c r="F13" s="5">
        <v>152897.57000620628</v>
      </c>
      <c r="G13" s="135">
        <v>12.253079414367676</v>
      </c>
    </row>
    <row r="14" spans="1:7" ht="12">
      <c r="A14" s="22" t="s">
        <v>12</v>
      </c>
      <c r="B14" s="5">
        <v>53609.50584199305</v>
      </c>
      <c r="C14" s="5">
        <v>45127.14555546323</v>
      </c>
      <c r="D14" s="135">
        <v>18.796581268310547</v>
      </c>
      <c r="E14" s="5">
        <v>108363.33791711931</v>
      </c>
      <c r="F14" s="5">
        <v>92406.0310620107</v>
      </c>
      <c r="G14" s="135">
        <v>17.268686294555664</v>
      </c>
    </row>
    <row r="15" spans="1:7" ht="12">
      <c r="A15" s="22" t="s">
        <v>13</v>
      </c>
      <c r="B15" s="5">
        <v>6294.87607557421</v>
      </c>
      <c r="C15" s="5">
        <v>7869.8891471432335</v>
      </c>
      <c r="D15" s="135">
        <v>-20.013154983520508</v>
      </c>
      <c r="E15" s="5">
        <v>14370.217763936394</v>
      </c>
      <c r="F15" s="5">
        <v>15887.147304116806</v>
      </c>
      <c r="G15" s="135">
        <v>-9.548155784606934</v>
      </c>
    </row>
    <row r="16" spans="1:7" ht="12">
      <c r="A16" s="21"/>
      <c r="B16" s="25"/>
      <c r="C16" s="25"/>
      <c r="D16" s="26"/>
      <c r="E16" s="25"/>
      <c r="F16" s="25"/>
      <c r="G16" s="26"/>
    </row>
    <row r="17" spans="1:7" ht="12">
      <c r="A17" s="22" t="s">
        <v>14</v>
      </c>
      <c r="B17" s="5">
        <v>28554.15559716316</v>
      </c>
      <c r="C17" s="5">
        <v>28390.46176804271</v>
      </c>
      <c r="D17" s="135">
        <v>0.5765803456306458</v>
      </c>
      <c r="E17" s="5">
        <v>61561.22118725851</v>
      </c>
      <c r="F17" s="5">
        <v>59773.744562767795</v>
      </c>
      <c r="G17" s="135">
        <v>2.9904043674468994</v>
      </c>
    </row>
    <row r="18" spans="1:7" ht="12">
      <c r="A18" s="22" t="s">
        <v>15</v>
      </c>
      <c r="B18" s="5">
        <v>12407.007560086622</v>
      </c>
      <c r="C18" s="5">
        <v>11650.500297778586</v>
      </c>
      <c r="D18" s="135">
        <v>6.493345737457275</v>
      </c>
      <c r="E18" s="5">
        <v>26386.462454437198</v>
      </c>
      <c r="F18" s="5">
        <v>24428.05420495353</v>
      </c>
      <c r="G18" s="135">
        <v>8.017045974731445</v>
      </c>
    </row>
    <row r="19" spans="1:7" ht="12">
      <c r="A19" s="22" t="s">
        <v>16</v>
      </c>
      <c r="B19" s="5">
        <v>1953.6527382700906</v>
      </c>
      <c r="C19" s="5">
        <v>2883.57228937153</v>
      </c>
      <c r="D19" s="135">
        <v>-32.248870849609375</v>
      </c>
      <c r="E19" s="5">
        <v>4778.490960843446</v>
      </c>
      <c r="F19" s="5">
        <v>6486.083579491193</v>
      </c>
      <c r="G19" s="135">
        <v>-26.3270206451416</v>
      </c>
    </row>
    <row r="20" spans="1:7" ht="12">
      <c r="A20" s="21"/>
      <c r="B20" s="25"/>
      <c r="C20" s="25"/>
      <c r="D20" s="26"/>
      <c r="E20" s="25"/>
      <c r="F20" s="25"/>
      <c r="G20" s="26"/>
    </row>
    <row r="21" spans="1:7" ht="12">
      <c r="A21" s="22" t="s">
        <v>17</v>
      </c>
      <c r="B21" s="5">
        <v>58085.30233142098</v>
      </c>
      <c r="C21" s="5">
        <v>56653.88634111623</v>
      </c>
      <c r="D21" s="135">
        <v>2.5265979766845703</v>
      </c>
      <c r="E21" s="5">
        <v>120376.33234071045</v>
      </c>
      <c r="F21" s="5">
        <v>115952.32827619795</v>
      </c>
      <c r="G21" s="135">
        <v>3.8153645992279053</v>
      </c>
    </row>
    <row r="22" spans="1:7" ht="12">
      <c r="A22" s="22" t="s">
        <v>18</v>
      </c>
      <c r="B22" s="5">
        <v>57007.10713436631</v>
      </c>
      <c r="C22" s="5">
        <v>55587.351808083135</v>
      </c>
      <c r="D22" s="135">
        <v>2.554097890853882</v>
      </c>
      <c r="E22" s="5">
        <v>118292.23066668511</v>
      </c>
      <c r="F22" s="5">
        <v>113652.08660386196</v>
      </c>
      <c r="G22" s="135">
        <v>4.082761764526367</v>
      </c>
    </row>
    <row r="23" spans="1:7" ht="12">
      <c r="A23" s="22" t="s">
        <v>19</v>
      </c>
      <c r="B23" s="5">
        <v>32045.164438258133</v>
      </c>
      <c r="C23" s="5">
        <v>29582.147506610927</v>
      </c>
      <c r="D23" s="135">
        <v>8.326025009155273</v>
      </c>
      <c r="E23" s="5">
        <v>64285.39193849632</v>
      </c>
      <c r="F23" s="5">
        <v>61110.29589208281</v>
      </c>
      <c r="G23" s="135">
        <v>5.195681095123291</v>
      </c>
    </row>
    <row r="24" spans="1:7" ht="12">
      <c r="A24" s="22" t="s">
        <v>20</v>
      </c>
      <c r="B24" s="5">
        <v>2495.590262162602</v>
      </c>
      <c r="C24" s="5">
        <v>2820.6228199143784</v>
      </c>
      <c r="D24" s="135">
        <v>-11.523431777954102</v>
      </c>
      <c r="E24" s="5">
        <v>5911.366458156696</v>
      </c>
      <c r="F24" s="5">
        <v>6257.6301865935075</v>
      </c>
      <c r="G24" s="135">
        <v>-5.533464431762695</v>
      </c>
    </row>
    <row r="25" spans="1:7" ht="12">
      <c r="A25" s="21"/>
      <c r="B25" s="25"/>
      <c r="C25" s="25"/>
      <c r="D25" s="26"/>
      <c r="E25" s="25"/>
      <c r="F25" s="25"/>
      <c r="G25" s="26"/>
    </row>
    <row r="26" spans="1:7" ht="12">
      <c r="A26" s="22" t="s">
        <v>21</v>
      </c>
      <c r="B26" s="5">
        <v>1339.35048217789</v>
      </c>
      <c r="C26" s="5">
        <v>2248.3885478200405</v>
      </c>
      <c r="D26" s="135">
        <v>-40.43064880371094</v>
      </c>
      <c r="E26" s="5">
        <v>3073.9638531115706</v>
      </c>
      <c r="F26" s="5">
        <v>4312.976241653268</v>
      </c>
      <c r="G26" s="135">
        <v>-28.727550506591797</v>
      </c>
    </row>
    <row r="27" spans="1:7" ht="12">
      <c r="A27" s="22" t="s">
        <v>22</v>
      </c>
      <c r="B27" s="5">
        <v>182.40200373786422</v>
      </c>
      <c r="C27" s="5">
        <v>195.00707961541443</v>
      </c>
      <c r="D27" s="135">
        <v>-6.463906764984131</v>
      </c>
      <c r="E27" s="5">
        <v>429.1737383822796</v>
      </c>
      <c r="F27" s="5">
        <v>412.76375544902226</v>
      </c>
      <c r="G27" s="135">
        <v>3.975635528564453</v>
      </c>
    </row>
    <row r="28" spans="1:7" ht="12">
      <c r="A28" s="22" t="s">
        <v>23</v>
      </c>
      <c r="B28" s="5">
        <v>506.51243699319724</v>
      </c>
      <c r="C28" s="5">
        <v>1322.3978916791011</v>
      </c>
      <c r="D28" s="135">
        <v>-61.697425842285156</v>
      </c>
      <c r="E28" s="5">
        <v>1288.004775137501</v>
      </c>
      <c r="F28" s="5">
        <v>2367.4080805637145</v>
      </c>
      <c r="G28" s="135">
        <v>-45.59430694580078</v>
      </c>
    </row>
    <row r="29" spans="1:7" ht="12">
      <c r="A29" s="21"/>
      <c r="B29" s="25"/>
      <c r="C29" s="25"/>
      <c r="D29" s="26"/>
      <c r="E29" s="25"/>
      <c r="F29" s="25"/>
      <c r="G29" s="26"/>
    </row>
    <row r="30" spans="1:7" ht="12">
      <c r="A30" s="4" t="s">
        <v>209</v>
      </c>
      <c r="B30" s="5">
        <v>1512.2799830156212</v>
      </c>
      <c r="C30" s="5">
        <v>2066.8895298897105</v>
      </c>
      <c r="D30" s="135">
        <v>-26.833051681518555</v>
      </c>
      <c r="E30" s="5">
        <v>3090.1262997793046</v>
      </c>
      <c r="F30" s="5">
        <v>3948.992757260829</v>
      </c>
      <c r="G30" s="135">
        <v>-21.749000549316406</v>
      </c>
    </row>
    <row r="31" spans="1:7" ht="12">
      <c r="A31" s="4" t="s">
        <v>210</v>
      </c>
      <c r="B31" s="5">
        <v>232.33673732466625</v>
      </c>
      <c r="C31" s="5">
        <v>136.74739124373315</v>
      </c>
      <c r="D31" s="135">
        <v>69.90213775634766</v>
      </c>
      <c r="E31" s="5">
        <v>346.75561569430704</v>
      </c>
      <c r="F31" s="5">
        <v>311.3943989062805</v>
      </c>
      <c r="G31" s="135">
        <v>11.355765342712402</v>
      </c>
    </row>
    <row r="32" spans="1:7" ht="12">
      <c r="A32" s="4" t="s">
        <v>211</v>
      </c>
      <c r="B32" s="5">
        <v>647.5972135354899</v>
      </c>
      <c r="C32" s="5">
        <v>1387.2254975520955</v>
      </c>
      <c r="D32" s="135">
        <v>-53.31709289550781</v>
      </c>
      <c r="E32" s="5">
        <v>1570.8404811852329</v>
      </c>
      <c r="F32" s="5">
        <v>2427.3863046459164</v>
      </c>
      <c r="G32" s="135">
        <v>-35.2867546081543</v>
      </c>
    </row>
    <row r="33" spans="1:7" ht="12">
      <c r="A33" s="21"/>
      <c r="B33" s="25"/>
      <c r="C33" s="25"/>
      <c r="D33" s="26"/>
      <c r="E33" s="25"/>
      <c r="F33" s="25"/>
      <c r="G33" s="26"/>
    </row>
    <row r="34" spans="1:7" ht="12">
      <c r="A34" s="22" t="s">
        <v>24</v>
      </c>
      <c r="B34" s="5">
        <v>33852.55219222119</v>
      </c>
      <c r="C34" s="5">
        <v>32528.1515315778</v>
      </c>
      <c r="D34" s="135">
        <v>4.071552276611328</v>
      </c>
      <c r="E34" s="5">
        <v>73534.83627633945</v>
      </c>
      <c r="F34" s="5">
        <v>68588.98150164408</v>
      </c>
      <c r="G34" s="135">
        <v>7.2108588218688965</v>
      </c>
    </row>
    <row r="35" spans="1:7" ht="12">
      <c r="A35" s="22" t="s">
        <v>25</v>
      </c>
      <c r="B35" s="5">
        <v>29193.905507286225</v>
      </c>
      <c r="C35" s="5">
        <v>27789.544068191477</v>
      </c>
      <c r="D35" s="135">
        <v>5.053560733795166</v>
      </c>
      <c r="E35" s="5">
        <v>63436.922785468654</v>
      </c>
      <c r="F35" s="5">
        <v>58880.923960669235</v>
      </c>
      <c r="G35" s="135">
        <v>7.7376484870910645</v>
      </c>
    </row>
    <row r="36" spans="1:7" ht="12">
      <c r="A36" s="22" t="s">
        <v>26</v>
      </c>
      <c r="B36" s="5">
        <v>11530.972922658486</v>
      </c>
      <c r="C36" s="5">
        <v>12848.019374894468</v>
      </c>
      <c r="D36" s="135">
        <v>-10.250968933105469</v>
      </c>
      <c r="E36" s="5">
        <v>26248.5654321692</v>
      </c>
      <c r="F36" s="5">
        <v>27076.85605392496</v>
      </c>
      <c r="G36" s="135">
        <v>-3.059035539627075</v>
      </c>
    </row>
    <row r="37" spans="1:7" ht="12">
      <c r="A37" s="22" t="s">
        <v>27</v>
      </c>
      <c r="B37" s="5">
        <v>16247.304824399887</v>
      </c>
      <c r="C37" s="5">
        <v>14112.626070321438</v>
      </c>
      <c r="D37" s="135">
        <v>15.126020431518555</v>
      </c>
      <c r="E37" s="5">
        <v>34465.272181581255</v>
      </c>
      <c r="F37" s="5">
        <v>30121.32125387013</v>
      </c>
      <c r="G37" s="135">
        <v>14.421515464782715</v>
      </c>
    </row>
    <row r="38" spans="1:7" ht="12">
      <c r="A38" s="4" t="s">
        <v>207</v>
      </c>
      <c r="B38" s="5">
        <v>1463.4118733291882</v>
      </c>
      <c r="C38" s="5">
        <v>1745.8373094846404</v>
      </c>
      <c r="D38" s="135">
        <v>-16.17707633972168</v>
      </c>
      <c r="E38" s="5">
        <v>3096.0100807296826</v>
      </c>
      <c r="F38" s="5">
        <v>3472.9914994906294</v>
      </c>
      <c r="G38" s="135">
        <v>-10.854660034179688</v>
      </c>
    </row>
    <row r="39" spans="1:7" ht="12">
      <c r="A39" s="3"/>
      <c r="B39" s="25"/>
      <c r="C39" s="25"/>
      <c r="D39" s="26"/>
      <c r="E39" s="25"/>
      <c r="F39" s="25"/>
      <c r="G39" s="26"/>
    </row>
    <row r="40" spans="1:7" ht="12">
      <c r="A40" s="4" t="s">
        <v>28</v>
      </c>
      <c r="B40" s="5">
        <v>99182.53341713661</v>
      </c>
      <c r="C40" s="5">
        <v>93694.43533411833</v>
      </c>
      <c r="D40" s="135">
        <v>5.857442855834961</v>
      </c>
      <c r="E40" s="5">
        <v>206812.00877460383</v>
      </c>
      <c r="F40" s="5">
        <v>193838.33318936045</v>
      </c>
      <c r="G40" s="135">
        <v>6.693039417266846</v>
      </c>
    </row>
    <row r="41" spans="1:7" ht="12">
      <c r="A41" s="4" t="s">
        <v>29</v>
      </c>
      <c r="B41" s="5">
        <v>69463.21669716034</v>
      </c>
      <c r="C41" s="5">
        <v>63925.60994402102</v>
      </c>
      <c r="D41" s="135">
        <v>8.662579536437988</v>
      </c>
      <c r="E41" s="5">
        <v>143543.1167318265</v>
      </c>
      <c r="F41" s="5">
        <v>133346.79424516487</v>
      </c>
      <c r="G41" s="135">
        <v>7.646470069885254</v>
      </c>
    </row>
    <row r="42" spans="1:7" ht="12">
      <c r="A42" s="4" t="s">
        <v>206</v>
      </c>
      <c r="B42" s="5">
        <v>29719.31671997628</v>
      </c>
      <c r="C42" s="5">
        <v>29768.82539009731</v>
      </c>
      <c r="D42" s="135">
        <v>-0.16631045937538147</v>
      </c>
      <c r="E42" s="5">
        <v>63268.892042777356</v>
      </c>
      <c r="F42" s="5">
        <v>60491.53894419558</v>
      </c>
      <c r="G42" s="135">
        <v>4.59130859375</v>
      </c>
    </row>
    <row r="43" spans="1:7" ht="12">
      <c r="A43" s="22" t="s">
        <v>30</v>
      </c>
      <c r="B43" s="5">
        <v>114723.72140580023</v>
      </c>
      <c r="C43" s="5">
        <v>100804.17390103331</v>
      </c>
      <c r="D43" s="135">
        <v>13.808503150939941</v>
      </c>
      <c r="E43" s="5">
        <v>234276.39384571067</v>
      </c>
      <c r="F43" s="5">
        <v>208789.86056727244</v>
      </c>
      <c r="G43" s="135">
        <v>12.206787109375</v>
      </c>
    </row>
    <row r="44" spans="1:7" ht="12">
      <c r="A44" s="22" t="s">
        <v>31</v>
      </c>
      <c r="B44" s="5">
        <v>38068.31785332944</v>
      </c>
      <c r="C44" s="5">
        <v>38017.40698854824</v>
      </c>
      <c r="D44" s="135">
        <v>0.13391461968421936</v>
      </c>
      <c r="E44" s="5">
        <v>80898.95284601249</v>
      </c>
      <c r="F44" s="5">
        <v>77454.5036840987</v>
      </c>
      <c r="G44" s="135">
        <v>4.447061061859131</v>
      </c>
    </row>
    <row r="45" spans="1:7" ht="12">
      <c r="A45" s="22" t="s">
        <v>32</v>
      </c>
      <c r="B45" s="7">
        <v>1.3455823284237551</v>
      </c>
      <c r="C45" s="7">
        <v>1.4098471784919888</v>
      </c>
      <c r="D45" s="135">
        <v>-4.558284759521484</v>
      </c>
      <c r="E45" s="7">
        <v>1.368078476851229</v>
      </c>
      <c r="F45" s="7">
        <v>1.4084970816031115</v>
      </c>
      <c r="G45" s="135">
        <v>-2.869626522064209</v>
      </c>
    </row>
    <row r="46" spans="1:7" ht="12">
      <c r="A46" s="21"/>
      <c r="B46" s="25"/>
      <c r="C46" s="25"/>
      <c r="D46" s="26"/>
      <c r="E46" s="25"/>
      <c r="F46" s="25"/>
      <c r="G46" s="26"/>
    </row>
    <row r="47" spans="1:7" ht="12">
      <c r="A47" s="22" t="s">
        <v>33</v>
      </c>
      <c r="B47" s="25"/>
      <c r="C47" s="25"/>
      <c r="D47" s="26"/>
      <c r="E47" s="25"/>
      <c r="F47" s="25"/>
      <c r="G47" s="26"/>
    </row>
    <row r="48" spans="1:7" ht="12">
      <c r="A48" s="22" t="s">
        <v>34</v>
      </c>
      <c r="B48" s="7">
        <v>10.580481270850495</v>
      </c>
      <c r="C48" s="7">
        <v>10.849018772008911</v>
      </c>
      <c r="D48" s="135">
        <v>-2.4752237796783447</v>
      </c>
      <c r="E48" s="7">
        <v>11.518740151853937</v>
      </c>
      <c r="F48" s="7">
        <v>11.843754984573279</v>
      </c>
      <c r="G48" s="135">
        <v>-2.744187355041504</v>
      </c>
    </row>
    <row r="49" spans="1:7" ht="12">
      <c r="A49" s="21"/>
      <c r="B49" s="25"/>
      <c r="C49" s="25"/>
      <c r="D49" s="26"/>
      <c r="E49" s="25"/>
      <c r="F49" s="25"/>
      <c r="G49" s="26"/>
    </row>
    <row r="50" spans="1:7" ht="12">
      <c r="A50" s="22" t="s">
        <v>35</v>
      </c>
      <c r="B50" s="25"/>
      <c r="C50" s="25"/>
      <c r="D50" s="26"/>
      <c r="E50" s="25"/>
      <c r="F50" s="25"/>
      <c r="G50" s="26"/>
    </row>
    <row r="51" spans="1:7" ht="12">
      <c r="A51" s="22" t="s">
        <v>36</v>
      </c>
      <c r="B51" s="5">
        <v>90807.27896071447</v>
      </c>
      <c r="C51" s="5">
        <v>82404.68645273458</v>
      </c>
      <c r="D51" s="135">
        <v>10.196741104125977</v>
      </c>
      <c r="E51" s="5">
        <v>185844.3722709627</v>
      </c>
      <c r="F51" s="5">
        <v>169204.54160136543</v>
      </c>
      <c r="G51" s="135">
        <v>9.834151268005371</v>
      </c>
    </row>
    <row r="52" spans="1:7" ht="12">
      <c r="A52" s="22" t="s">
        <v>37</v>
      </c>
      <c r="B52" s="5">
        <v>74368.93544747017</v>
      </c>
      <c r="C52" s="5">
        <v>65157.64860991169</v>
      </c>
      <c r="D52" s="135">
        <v>14.136923789978027</v>
      </c>
      <c r="E52" s="5">
        <v>150603.2214809177</v>
      </c>
      <c r="F52" s="5">
        <v>134464.51338981232</v>
      </c>
      <c r="G52" s="135">
        <v>12.002205848693848</v>
      </c>
    </row>
    <row r="53" spans="1:7" ht="12">
      <c r="A53" s="22" t="s">
        <v>38</v>
      </c>
      <c r="B53" s="5">
        <v>23817.6309627503</v>
      </c>
      <c r="C53" s="5">
        <v>22377.405893127903</v>
      </c>
      <c r="D53" s="135">
        <v>6.436068058013916</v>
      </c>
      <c r="E53" s="5">
        <v>51898.81990992907</v>
      </c>
      <c r="F53" s="5">
        <v>47020.54977568244</v>
      </c>
      <c r="G53" s="135">
        <v>10.374761581420898</v>
      </c>
    </row>
    <row r="54" spans="1:7" ht="12">
      <c r="A54" s="22" t="s">
        <v>39</v>
      </c>
      <c r="B54" s="5">
        <v>16966.92923381682</v>
      </c>
      <c r="C54" s="5">
        <v>15103.400761499772</v>
      </c>
      <c r="D54" s="135">
        <v>12.338469505310059</v>
      </c>
      <c r="E54" s="5">
        <v>36577.73563249989</v>
      </c>
      <c r="F54" s="5">
        <v>32576.683387060857</v>
      </c>
      <c r="G54" s="135">
        <v>12.281950950622559</v>
      </c>
    </row>
    <row r="55" spans="1:7" ht="12">
      <c r="A55" s="22" t="s">
        <v>40</v>
      </c>
      <c r="B55" s="5">
        <v>15310.166115792439</v>
      </c>
      <c r="C55" s="5">
        <v>15433.502949608432</v>
      </c>
      <c r="D55" s="135">
        <v>-0.7991499900817871</v>
      </c>
      <c r="E55" s="5">
        <v>33741.54656596485</v>
      </c>
      <c r="F55" s="5">
        <v>33111.846197167324</v>
      </c>
      <c r="G55" s="135">
        <v>1.9017374515533447</v>
      </c>
    </row>
    <row r="56" spans="1:7" ht="12">
      <c r="A56" s="27" t="s">
        <v>41</v>
      </c>
      <c r="B56" s="8">
        <v>11396.669086473508</v>
      </c>
      <c r="C56" s="8">
        <v>10938.06857336176</v>
      </c>
      <c r="D56" s="136">
        <v>4.1927008628845215</v>
      </c>
      <c r="E56" s="8">
        <v>25153.773410642112</v>
      </c>
      <c r="F56" s="8">
        <v>23771.858635684082</v>
      </c>
      <c r="G56" s="136">
        <v>5.813238143920898</v>
      </c>
    </row>
    <row r="57" spans="1:7" ht="12">
      <c r="A57" s="28" t="s">
        <v>212</v>
      </c>
      <c r="B57" s="29"/>
      <c r="C57" s="29"/>
      <c r="D57" s="30"/>
      <c r="E57" s="29"/>
      <c r="F57" s="29"/>
      <c r="G57" s="30"/>
    </row>
    <row r="58" spans="2:7" ht="12">
      <c r="B58" s="31"/>
      <c r="C58" s="31"/>
      <c r="D58" s="31"/>
      <c r="E58" s="31"/>
      <c r="F58" s="31"/>
      <c r="G58" s="31"/>
    </row>
    <row r="59" spans="1:7" ht="12">
      <c r="A59" s="10" t="s">
        <v>283</v>
      </c>
      <c r="B59" s="10"/>
      <c r="C59" s="10"/>
      <c r="D59" s="10"/>
      <c r="E59" s="10"/>
      <c r="F59" s="10"/>
      <c r="G59" s="10"/>
    </row>
    <row r="60" spans="1:7" ht="12">
      <c r="A60" s="9"/>
      <c r="B60" s="9"/>
      <c r="C60" s="9"/>
      <c r="D60" s="9"/>
      <c r="E60" s="9"/>
      <c r="F60" s="9"/>
      <c r="G60" s="9"/>
    </row>
    <row r="61" spans="1:7" ht="12">
      <c r="A61" s="12"/>
      <c r="B61" s="13" t="s">
        <v>224</v>
      </c>
      <c r="C61" s="14"/>
      <c r="D61" s="15"/>
      <c r="E61" s="13" t="s">
        <v>1</v>
      </c>
      <c r="F61" s="14"/>
      <c r="G61" s="15"/>
    </row>
    <row r="62" spans="1:7" ht="18.75" customHeight="1">
      <c r="A62" s="17"/>
      <c r="B62" s="19" t="s">
        <v>219</v>
      </c>
      <c r="C62" s="19" t="s">
        <v>90</v>
      </c>
      <c r="D62" s="19" t="s">
        <v>2</v>
      </c>
      <c r="E62" s="19" t="s">
        <v>219</v>
      </c>
      <c r="F62" s="19" t="s">
        <v>90</v>
      </c>
      <c r="G62" s="19" t="s">
        <v>2</v>
      </c>
    </row>
    <row r="63" spans="1:7" ht="12">
      <c r="A63" s="129"/>
      <c r="B63" s="130"/>
      <c r="C63" s="131"/>
      <c r="D63" s="132"/>
      <c r="E63" s="130"/>
      <c r="F63" s="131"/>
      <c r="G63" s="133"/>
    </row>
    <row r="64" spans="1:7" ht="12">
      <c r="A64" s="134" t="s">
        <v>214</v>
      </c>
      <c r="B64" s="130"/>
      <c r="C64" s="131"/>
      <c r="D64" s="132"/>
      <c r="E64" s="130"/>
      <c r="F64" s="131"/>
      <c r="G64" s="133"/>
    </row>
    <row r="65" spans="1:7" ht="12">
      <c r="A65" s="4" t="s">
        <v>42</v>
      </c>
      <c r="B65" s="5">
        <v>2696.9458727850174</v>
      </c>
      <c r="C65" s="5">
        <v>5149.248959379148</v>
      </c>
      <c r="D65" s="135">
        <v>-47.624481201171875</v>
      </c>
      <c r="E65" s="5">
        <v>8472.22347180704</v>
      </c>
      <c r="F65" s="5">
        <v>11166.265555591624</v>
      </c>
      <c r="G65" s="135">
        <v>-24.126617431640625</v>
      </c>
    </row>
    <row r="66" spans="1:7" ht="14.25" customHeight="1">
      <c r="A66" s="4" t="s">
        <v>43</v>
      </c>
      <c r="B66" s="5">
        <v>20847.243167078934</v>
      </c>
      <c r="C66" s="5">
        <v>18818.695954789568</v>
      </c>
      <c r="D66" s="135">
        <v>10.779424667358398</v>
      </c>
      <c r="E66" s="5">
        <v>39841.49491570178</v>
      </c>
      <c r="F66" s="5">
        <v>35977.24156433921</v>
      </c>
      <c r="G66" s="135">
        <v>10.740827560424805</v>
      </c>
    </row>
    <row r="67" spans="1:7" ht="12">
      <c r="A67" s="4" t="s">
        <v>44</v>
      </c>
      <c r="B67" s="5">
        <v>2380.133611039053</v>
      </c>
      <c r="C67" s="5">
        <v>2852.611168567046</v>
      </c>
      <c r="D67" s="135">
        <v>-16.562984466552734</v>
      </c>
      <c r="E67" s="5">
        <v>4746.77743637598</v>
      </c>
      <c r="F67" s="5">
        <v>5192.259034096314</v>
      </c>
      <c r="G67" s="135">
        <v>-8.579726219177246</v>
      </c>
    </row>
    <row r="68" spans="1:7" ht="12">
      <c r="A68" s="128" t="s">
        <v>215</v>
      </c>
      <c r="B68" s="5">
        <v>14163.304317478836</v>
      </c>
      <c r="C68" s="5">
        <v>11568.054453594128</v>
      </c>
      <c r="D68" s="135">
        <v>22.43462696597507</v>
      </c>
      <c r="E68" s="5">
        <v>27843.349124096785</v>
      </c>
      <c r="F68" s="5">
        <v>23225.489731324997</v>
      </c>
      <c r="G68" s="135">
        <v>19.882721295402984</v>
      </c>
    </row>
    <row r="69" spans="1:7" ht="12">
      <c r="A69" s="128" t="s">
        <v>216</v>
      </c>
      <c r="B69" s="5">
        <v>1139.9609637704675</v>
      </c>
      <c r="C69" s="5">
        <v>1254.821476940853</v>
      </c>
      <c r="D69" s="135">
        <v>-9.153534210332896</v>
      </c>
      <c r="E69" s="5">
        <v>2304.7184958796124</v>
      </c>
      <c r="F69" s="5">
        <v>2444.802034906098</v>
      </c>
      <c r="G69" s="135">
        <v>-5.729852029997432</v>
      </c>
    </row>
    <row r="70" spans="1:7" ht="12">
      <c r="A70" s="128" t="s">
        <v>217</v>
      </c>
      <c r="B70" s="5">
        <v>1140.180361701587</v>
      </c>
      <c r="C70" s="5">
        <v>1305.3399523222645</v>
      </c>
      <c r="D70" s="135">
        <v>-12.652611323728388</v>
      </c>
      <c r="E70" s="5">
        <v>2183.7129682712753</v>
      </c>
      <c r="F70" s="5">
        <v>2407.060000457451</v>
      </c>
      <c r="G70" s="135">
        <v>-9.278831111136816</v>
      </c>
    </row>
    <row r="71" spans="1:7" ht="12">
      <c r="A71" s="128" t="s">
        <v>203</v>
      </c>
      <c r="B71" s="5">
        <v>2984.859781093049</v>
      </c>
      <c r="C71" s="5">
        <v>3167.5981775668465</v>
      </c>
      <c r="D71" s="135">
        <v>-5.768989190862767</v>
      </c>
      <c r="E71" s="5">
        <v>6609.262204580982</v>
      </c>
      <c r="F71" s="5">
        <v>6538.425153656067</v>
      </c>
      <c r="G71" s="135">
        <v>1.083396219429163</v>
      </c>
    </row>
    <row r="72" spans="1:7" ht="12">
      <c r="A72" s="21"/>
      <c r="B72" s="32"/>
      <c r="C72" s="25"/>
      <c r="D72" s="33"/>
      <c r="E72" s="32"/>
      <c r="F72" s="25"/>
      <c r="G72" s="33"/>
    </row>
    <row r="73" spans="1:7" ht="12">
      <c r="A73" s="22" t="s">
        <v>47</v>
      </c>
      <c r="B73" s="32"/>
      <c r="C73" s="25"/>
      <c r="D73" s="33"/>
      <c r="E73" s="32"/>
      <c r="F73" s="25"/>
      <c r="G73" s="33"/>
    </row>
    <row r="74" spans="1:7" ht="12">
      <c r="A74" s="22" t="s">
        <v>48</v>
      </c>
      <c r="B74" s="5">
        <v>118252.44788612655</v>
      </c>
      <c r="C74" s="5">
        <v>108196.43306433124</v>
      </c>
      <c r="D74" s="135">
        <v>9.294219970703125</v>
      </c>
      <c r="E74" s="5">
        <v>240351.33463554352</v>
      </c>
      <c r="F74" s="5">
        <v>221432.09532267405</v>
      </c>
      <c r="G74" s="135">
        <v>8.544036865234375</v>
      </c>
    </row>
    <row r="75" spans="1:7" ht="12">
      <c r="A75" s="22" t="s">
        <v>49</v>
      </c>
      <c r="B75" s="5">
        <v>5052.994079094949</v>
      </c>
      <c r="C75" s="5">
        <v>6108.868101779359</v>
      </c>
      <c r="D75" s="135">
        <v>-17.284282684326172</v>
      </c>
      <c r="E75" s="5">
        <v>10167.406449703256</v>
      </c>
      <c r="F75" s="5">
        <v>12760.77570522896</v>
      </c>
      <c r="G75" s="135">
        <v>-20.322975158691406</v>
      </c>
    </row>
    <row r="76" spans="1:7" ht="12">
      <c r="A76" s="22" t="s">
        <v>50</v>
      </c>
      <c r="B76" s="5">
        <v>4242.680428989191</v>
      </c>
      <c r="C76" s="5">
        <v>5372.503807724381</v>
      </c>
      <c r="D76" s="135">
        <v>-21.029735565185547</v>
      </c>
      <c r="E76" s="5">
        <v>8752.485023170442</v>
      </c>
      <c r="F76" s="5">
        <v>11360.89921365337</v>
      </c>
      <c r="G76" s="135">
        <v>-22.959575653076172</v>
      </c>
    </row>
    <row r="77" spans="1:7" ht="12">
      <c r="A77" s="22" t="s">
        <v>51</v>
      </c>
      <c r="B77" s="5">
        <v>1182.8034448536555</v>
      </c>
      <c r="C77" s="5">
        <v>1286.3806505887733</v>
      </c>
      <c r="D77" s="135">
        <v>-8.05183219909668</v>
      </c>
      <c r="E77" s="5">
        <v>2132.5702494068964</v>
      </c>
      <c r="F77" s="5">
        <v>2490.0536447874274</v>
      </c>
      <c r="G77" s="135">
        <v>-14.356453895568848</v>
      </c>
    </row>
    <row r="78" spans="1:7" ht="12">
      <c r="A78" s="22" t="s">
        <v>52</v>
      </c>
      <c r="B78" s="5">
        <v>114186.80617528211</v>
      </c>
      <c r="C78" s="5">
        <v>103736.00020020643</v>
      </c>
      <c r="D78" s="135">
        <v>10.07442569732666</v>
      </c>
      <c r="E78" s="5">
        <v>232108.27103814165</v>
      </c>
      <c r="F78" s="5">
        <v>211900.6056011453</v>
      </c>
      <c r="G78" s="135">
        <v>9.536388397216797</v>
      </c>
    </row>
    <row r="79" spans="1:7" ht="12">
      <c r="A79" s="21"/>
      <c r="B79" s="32"/>
      <c r="C79" s="25"/>
      <c r="D79" s="34"/>
      <c r="E79" s="32"/>
      <c r="F79" s="25"/>
      <c r="G79" s="34"/>
    </row>
    <row r="80" spans="1:7" ht="12">
      <c r="A80" s="22" t="s">
        <v>53</v>
      </c>
      <c r="B80" s="5">
        <v>17165.900717343524</v>
      </c>
      <c r="C80" s="5">
        <v>14543.005577858292</v>
      </c>
      <c r="D80" s="135">
        <v>18.03544044494629</v>
      </c>
      <c r="E80" s="5">
        <v>35661.008335063096</v>
      </c>
      <c r="F80" s="5">
        <v>32169.13825029308</v>
      </c>
      <c r="G80" s="135">
        <v>10.854721069335938</v>
      </c>
    </row>
    <row r="81" spans="1:7" ht="12">
      <c r="A81" s="22" t="s">
        <v>54</v>
      </c>
      <c r="B81" s="5">
        <v>10391.80949536384</v>
      </c>
      <c r="C81" s="5">
        <v>7665.816476632553</v>
      </c>
      <c r="D81" s="135">
        <v>35.56037521362305</v>
      </c>
      <c r="E81" s="5">
        <v>23767.021751945907</v>
      </c>
      <c r="F81" s="5">
        <v>19650.398438729324</v>
      </c>
      <c r="G81" s="135">
        <v>20.949312210083008</v>
      </c>
    </row>
    <row r="82" spans="1:7" ht="12">
      <c r="A82" s="22" t="s">
        <v>55</v>
      </c>
      <c r="B82" s="5">
        <v>3235.151488338859</v>
      </c>
      <c r="C82" s="5">
        <v>3341.927195453791</v>
      </c>
      <c r="D82" s="135">
        <v>-3.1950340270996094</v>
      </c>
      <c r="E82" s="5">
        <v>7033.625644214816</v>
      </c>
      <c r="F82" s="5">
        <v>6845.15017118738</v>
      </c>
      <c r="G82" s="135">
        <v>2.7534162998199463</v>
      </c>
    </row>
    <row r="83" spans="1:7" ht="12">
      <c r="A83" s="22" t="s">
        <v>56</v>
      </c>
      <c r="B83" s="5">
        <v>4111.634754982815</v>
      </c>
      <c r="C83" s="5">
        <v>4359.1152871642735</v>
      </c>
      <c r="D83" s="135">
        <v>-5.677310943603516</v>
      </c>
      <c r="E83" s="5">
        <v>6009.059259003531</v>
      </c>
      <c r="F83" s="5">
        <v>7141.914524445751</v>
      </c>
      <c r="G83" s="135">
        <v>-15.862067222595215</v>
      </c>
    </row>
    <row r="84" spans="1:7" ht="12">
      <c r="A84" s="21"/>
      <c r="B84" s="32"/>
      <c r="C84" s="25"/>
      <c r="D84" s="34"/>
      <c r="E84" s="32"/>
      <c r="F84" s="25"/>
      <c r="G84" s="34"/>
    </row>
    <row r="85" spans="1:7" ht="12">
      <c r="A85" s="22" t="s">
        <v>57</v>
      </c>
      <c r="B85" s="5">
        <v>6990.504008913968</v>
      </c>
      <c r="C85" s="5">
        <v>7328.100615190614</v>
      </c>
      <c r="D85" s="135">
        <v>-4.606877326965332</v>
      </c>
      <c r="E85" s="5">
        <v>15212.709399595315</v>
      </c>
      <c r="F85" s="5">
        <v>15355.961908373352</v>
      </c>
      <c r="G85" s="135">
        <v>-0.9328787922859192</v>
      </c>
    </row>
    <row r="86" spans="1:7" ht="12">
      <c r="A86" s="22" t="s">
        <v>58</v>
      </c>
      <c r="B86" s="5">
        <v>18346.592022388188</v>
      </c>
      <c r="C86" s="5">
        <v>16650.26884676525</v>
      </c>
      <c r="D86" s="135">
        <v>10.187962532043457</v>
      </c>
      <c r="E86" s="5">
        <v>35621.05509670844</v>
      </c>
      <c r="F86" s="5">
        <v>32701.65655409761</v>
      </c>
      <c r="G86" s="135">
        <v>8.927371978759766</v>
      </c>
    </row>
    <row r="87" spans="1:7" ht="12">
      <c r="A87" s="22" t="s">
        <v>59</v>
      </c>
      <c r="B87" s="5">
        <v>3597.209649622402</v>
      </c>
      <c r="C87" s="5">
        <v>3651.190107875761</v>
      </c>
      <c r="D87" s="135">
        <v>-1.4784345626831055</v>
      </c>
      <c r="E87" s="5">
        <v>8192.832352109133</v>
      </c>
      <c r="F87" s="5">
        <v>7731.61288115298</v>
      </c>
      <c r="G87" s="135">
        <v>5.965372085571289</v>
      </c>
    </row>
    <row r="88" spans="1:7" ht="12">
      <c r="A88" s="22" t="s">
        <v>60</v>
      </c>
      <c r="B88" s="5">
        <v>152.4452251149295</v>
      </c>
      <c r="C88" s="5">
        <v>426.13665857628615</v>
      </c>
      <c r="D88" s="135">
        <v>-64.22621154785156</v>
      </c>
      <c r="E88" s="5">
        <v>954.2827710528846</v>
      </c>
      <c r="F88" s="5">
        <v>1404.4422037524528</v>
      </c>
      <c r="G88" s="135">
        <v>-32.05254364013672</v>
      </c>
    </row>
    <row r="89" spans="1:7" ht="12">
      <c r="A89" s="22" t="s">
        <v>61</v>
      </c>
      <c r="B89" s="5">
        <v>737.3829706619479</v>
      </c>
      <c r="C89" s="5">
        <v>747.5266399297705</v>
      </c>
      <c r="D89" s="135">
        <v>-1.3569642305374146</v>
      </c>
      <c r="E89" s="5">
        <v>4975.73634187829</v>
      </c>
      <c r="F89" s="5">
        <v>2275.501401130445</v>
      </c>
      <c r="G89" s="135">
        <v>118.66548919677734</v>
      </c>
    </row>
    <row r="90" spans="1:7" ht="12">
      <c r="A90" s="21"/>
      <c r="B90" s="32"/>
      <c r="C90" s="25"/>
      <c r="D90" s="34"/>
      <c r="E90" s="32"/>
      <c r="F90" s="25"/>
      <c r="G90" s="34"/>
    </row>
    <row r="91" spans="1:7" ht="12">
      <c r="A91" s="22" t="s">
        <v>62</v>
      </c>
      <c r="B91" s="32"/>
      <c r="C91" s="25"/>
      <c r="D91" s="34"/>
      <c r="E91" s="32"/>
      <c r="F91" s="25"/>
      <c r="G91" s="34"/>
    </row>
    <row r="92" spans="1:7" ht="12">
      <c r="A92" s="22" t="s">
        <v>63</v>
      </c>
      <c r="B92" s="6">
        <v>36.302693548847195</v>
      </c>
      <c r="C92" s="6">
        <v>35.288577949202605</v>
      </c>
      <c r="D92" s="135">
        <v>1.014115571975708</v>
      </c>
      <c r="E92" s="6">
        <v>35.20482875599708</v>
      </c>
      <c r="F92" s="6">
        <v>34.21024873631231</v>
      </c>
      <c r="G92" s="135">
        <v>0.9945800304412842</v>
      </c>
    </row>
    <row r="93" spans="1:7" ht="12">
      <c r="A93" s="22" t="s">
        <v>64</v>
      </c>
      <c r="B93" s="6">
        <v>63.69730645117854</v>
      </c>
      <c r="C93" s="6">
        <v>64.7114220508225</v>
      </c>
      <c r="D93" s="135">
        <v>-1.014115571975708</v>
      </c>
      <c r="E93" s="6">
        <v>64.79517124397717</v>
      </c>
      <c r="F93" s="6">
        <v>65.78975126368624</v>
      </c>
      <c r="G93" s="135">
        <v>-0.9945800304412842</v>
      </c>
    </row>
    <row r="94" spans="1:7" ht="12">
      <c r="A94" s="22" t="s">
        <v>65</v>
      </c>
      <c r="B94" s="7">
        <v>4.722311166109418</v>
      </c>
      <c r="C94" s="7">
        <v>4.742461399852271</v>
      </c>
      <c r="D94" s="135">
        <v>-0.42488977313041687</v>
      </c>
      <c r="E94" s="7">
        <v>4.869320547138731</v>
      </c>
      <c r="F94" s="7">
        <v>4.940898258139522</v>
      </c>
      <c r="G94" s="135">
        <v>-1.4486781358718872</v>
      </c>
    </row>
    <row r="95" spans="1:7" ht="12">
      <c r="A95" s="21"/>
      <c r="B95" s="32"/>
      <c r="C95" s="25"/>
      <c r="D95" s="34"/>
      <c r="E95" s="32"/>
      <c r="F95" s="25"/>
      <c r="G95" s="34"/>
    </row>
    <row r="96" spans="1:7" ht="12">
      <c r="A96" s="22" t="s">
        <v>66</v>
      </c>
      <c r="B96" s="5">
        <v>7593.229435556237</v>
      </c>
      <c r="C96" s="5">
        <v>7556.482096731235</v>
      </c>
      <c r="D96" s="135">
        <v>0.4863021969795227</v>
      </c>
      <c r="E96" s="5">
        <v>15610.456752261205</v>
      </c>
      <c r="F96" s="5">
        <v>15465.99015681195</v>
      </c>
      <c r="G96" s="135">
        <v>0.934092104434967</v>
      </c>
    </row>
    <row r="97" spans="1:7" ht="12">
      <c r="A97" s="22" t="s">
        <v>67</v>
      </c>
      <c r="B97" s="5">
        <v>145198.80982357246</v>
      </c>
      <c r="C97" s="5">
        <v>131265.09879284908</v>
      </c>
      <c r="D97" s="135">
        <v>10.61493968963623</v>
      </c>
      <c r="E97" s="5">
        <v>299564.88993943576</v>
      </c>
      <c r="F97" s="5">
        <v>270778.37409454153</v>
      </c>
      <c r="G97" s="135">
        <v>10.631024360656738</v>
      </c>
    </row>
    <row r="98" spans="1:7" ht="12">
      <c r="A98" s="21"/>
      <c r="B98" s="32"/>
      <c r="C98" s="25"/>
      <c r="D98" s="34"/>
      <c r="E98" s="32"/>
      <c r="F98" s="25"/>
      <c r="G98" s="34"/>
    </row>
    <row r="99" spans="1:7" ht="12">
      <c r="A99" s="22" t="s">
        <v>68</v>
      </c>
      <c r="B99" s="5">
        <v>28550.03598007061</v>
      </c>
      <c r="C99" s="5">
        <v>28013.34033251693</v>
      </c>
      <c r="D99" s="135">
        <v>1.9158574342727661</v>
      </c>
      <c r="E99" s="5">
        <v>57065.34398484006</v>
      </c>
      <c r="F99" s="5">
        <v>56796.2304423365</v>
      </c>
      <c r="G99" s="135">
        <v>0.4738228917121887</v>
      </c>
    </row>
    <row r="100" spans="1:7" ht="12">
      <c r="A100" s="22" t="s">
        <v>69</v>
      </c>
      <c r="B100" s="5">
        <v>124242.0032790661</v>
      </c>
      <c r="C100" s="5">
        <v>110808.24055707073</v>
      </c>
      <c r="D100" s="135">
        <v>12.123433113098145</v>
      </c>
      <c r="E100" s="5">
        <v>258110.00270679075</v>
      </c>
      <c r="F100" s="5">
        <v>229448.1338090162</v>
      </c>
      <c r="G100" s="135">
        <v>12.491654396057129</v>
      </c>
    </row>
    <row r="101" spans="1:7" ht="12">
      <c r="A101" s="21"/>
      <c r="B101" s="32"/>
      <c r="C101" s="25"/>
      <c r="D101" s="34"/>
      <c r="E101" s="32"/>
      <c r="F101" s="25"/>
      <c r="G101" s="34"/>
    </row>
    <row r="102" spans="1:7" ht="17.25" customHeight="1">
      <c r="A102" s="22" t="s">
        <v>70</v>
      </c>
      <c r="B102" s="5">
        <v>121829.76556448598</v>
      </c>
      <c r="C102" s="5">
        <v>108436.73946197871</v>
      </c>
      <c r="D102" s="135">
        <v>12.351003646850586</v>
      </c>
      <c r="E102" s="5">
        <v>253105.39517904216</v>
      </c>
      <c r="F102" s="5">
        <v>224893.82066341763</v>
      </c>
      <c r="G102" s="135">
        <v>12.544397354125977</v>
      </c>
    </row>
    <row r="103" spans="1:7" ht="17.25" customHeight="1">
      <c r="A103" s="22"/>
      <c r="B103" s="32"/>
      <c r="C103" s="25"/>
      <c r="D103" s="35"/>
      <c r="E103" s="32"/>
      <c r="F103" s="25"/>
      <c r="G103" s="35"/>
    </row>
    <row r="104" spans="1:7" ht="12">
      <c r="A104" s="36" t="s">
        <v>71</v>
      </c>
      <c r="B104" s="5">
        <v>49.81998636082825</v>
      </c>
      <c r="C104" s="5">
        <v>50.27354768718594</v>
      </c>
      <c r="D104" s="135">
        <v>-0.9021868109703064</v>
      </c>
      <c r="E104" s="5">
        <v>50.02002739312324</v>
      </c>
      <c r="F104" s="5">
        <v>50.42597854774915</v>
      </c>
      <c r="G104" s="135">
        <v>-0.8050436973571777</v>
      </c>
    </row>
    <row r="105" spans="1:7" ht="12">
      <c r="A105" s="37" t="s">
        <v>72</v>
      </c>
      <c r="B105" s="137">
        <v>1.7963313743950617</v>
      </c>
      <c r="C105" s="137">
        <v>1.8246226122887992</v>
      </c>
      <c r="D105" s="136">
        <v>-1.550525426864624</v>
      </c>
      <c r="E105" s="137">
        <v>1.787654854701563</v>
      </c>
      <c r="F105" s="137">
        <v>1.805849174574654</v>
      </c>
      <c r="G105" s="136">
        <v>-1.0075215101242065</v>
      </c>
    </row>
    <row r="106" spans="1:7" ht="12">
      <c r="A106" s="16" t="s">
        <v>45</v>
      </c>
      <c r="B106" s="29"/>
      <c r="C106" s="29"/>
      <c r="D106" s="38"/>
      <c r="E106" s="29"/>
      <c r="F106" s="29"/>
      <c r="G106" s="38"/>
    </row>
    <row r="107" spans="1:7" ht="12">
      <c r="A107" s="16" t="s">
        <v>73</v>
      </c>
      <c r="B107" s="31"/>
      <c r="C107" s="31"/>
      <c r="D107" s="39"/>
      <c r="E107" s="31"/>
      <c r="F107" s="31"/>
      <c r="G107" s="31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16" customWidth="1"/>
    <col min="2" max="4" width="10.00390625" style="16" customWidth="1"/>
    <col min="5" max="6" width="10.421875" style="16" customWidth="1"/>
    <col min="7" max="7" width="10.00390625" style="16" customWidth="1"/>
    <col min="8" max="16384" width="8.8515625" style="16" customWidth="1"/>
  </cols>
  <sheetData>
    <row r="1" spans="1:7" s="11" customFormat="1" ht="12">
      <c r="A1" s="10" t="s">
        <v>284</v>
      </c>
      <c r="B1" s="10"/>
      <c r="C1" s="10"/>
      <c r="D1" s="10"/>
      <c r="E1" s="10"/>
      <c r="F1" s="10"/>
      <c r="G1" s="10"/>
    </row>
    <row r="2" s="11" customFormat="1" ht="4.5" customHeight="1"/>
    <row r="3" spans="1:7" ht="12">
      <c r="A3" s="12"/>
      <c r="B3" s="13" t="s">
        <v>224</v>
      </c>
      <c r="C3" s="14"/>
      <c r="D3" s="15"/>
      <c r="E3" s="13" t="s">
        <v>1</v>
      </c>
      <c r="F3" s="14"/>
      <c r="G3" s="15"/>
    </row>
    <row r="4" spans="1:7" ht="12">
      <c r="A4" s="17"/>
      <c r="B4" s="19" t="s">
        <v>219</v>
      </c>
      <c r="C4" s="19" t="s">
        <v>90</v>
      </c>
      <c r="D4" s="19" t="s">
        <v>2</v>
      </c>
      <c r="E4" s="19" t="s">
        <v>219</v>
      </c>
      <c r="F4" s="19" t="s">
        <v>90</v>
      </c>
      <c r="G4" s="19" t="s">
        <v>2</v>
      </c>
    </row>
    <row r="5" spans="1:7" ht="12">
      <c r="A5" s="21"/>
      <c r="B5" s="22"/>
      <c r="C5" s="23"/>
      <c r="D5" s="24"/>
      <c r="E5" s="22"/>
      <c r="F5" s="23"/>
      <c r="G5" s="24"/>
    </row>
    <row r="6" spans="1:7" ht="12">
      <c r="A6" s="22" t="s">
        <v>3</v>
      </c>
      <c r="B6" s="5">
        <v>115730.99714076145</v>
      </c>
      <c r="C6" s="5">
        <v>114771.60615282977</v>
      </c>
      <c r="D6" s="135">
        <v>0.8359131813049316</v>
      </c>
      <c r="E6" s="5">
        <v>234580.21071562433</v>
      </c>
      <c r="F6" s="5">
        <v>226485.60413601855</v>
      </c>
      <c r="G6" s="135">
        <v>3.574004888534546</v>
      </c>
    </row>
    <row r="7" spans="1:7" ht="12">
      <c r="A7" s="22" t="s">
        <v>4</v>
      </c>
      <c r="B7" s="5">
        <v>646.9971407583241</v>
      </c>
      <c r="C7" s="5">
        <v>668.6061528276588</v>
      </c>
      <c r="D7" s="135">
        <v>-3.2319493293762207</v>
      </c>
      <c r="E7" s="5">
        <v>1188.2107156222964</v>
      </c>
      <c r="F7" s="5">
        <v>1355.604136013667</v>
      </c>
      <c r="G7" s="135">
        <v>-12.348252296447754</v>
      </c>
    </row>
    <row r="8" spans="1:7" ht="12">
      <c r="A8" s="22" t="s">
        <v>5</v>
      </c>
      <c r="B8" s="5">
        <v>115084.00000000313</v>
      </c>
      <c r="C8" s="5">
        <v>114103.00000000211</v>
      </c>
      <c r="D8" s="135">
        <v>0.8597494959831238</v>
      </c>
      <c r="E8" s="5">
        <v>233392.00000000204</v>
      </c>
      <c r="F8" s="5">
        <v>225130.0000000049</v>
      </c>
      <c r="G8" s="135">
        <v>3.669879674911499</v>
      </c>
    </row>
    <row r="9" spans="1:7" ht="12">
      <c r="A9" s="22" t="s">
        <v>6</v>
      </c>
      <c r="B9" s="5">
        <v>643247.3397484379</v>
      </c>
      <c r="C9" s="5">
        <v>656614.3913009724</v>
      </c>
      <c r="D9" s="135">
        <v>-2.0357537269592285</v>
      </c>
      <c r="E9" s="5">
        <v>1327419.8185258831</v>
      </c>
      <c r="F9" s="5">
        <v>1309348.6749311094</v>
      </c>
      <c r="G9" s="135">
        <v>1.3801628351211548</v>
      </c>
    </row>
    <row r="10" spans="1:7" ht="12">
      <c r="A10" s="22" t="s">
        <v>7</v>
      </c>
      <c r="B10" s="5">
        <v>22180.942749946134</v>
      </c>
      <c r="C10" s="5">
        <v>23450.51397503473</v>
      </c>
      <c r="D10" s="135">
        <v>-5.4138312339782715</v>
      </c>
      <c r="E10" s="5">
        <v>22123.663642098054</v>
      </c>
      <c r="F10" s="5">
        <v>22192.350422561176</v>
      </c>
      <c r="G10" s="135">
        <v>-0.3095065653324127</v>
      </c>
    </row>
    <row r="11" spans="1:7" ht="12">
      <c r="A11" s="21"/>
      <c r="B11" s="25"/>
      <c r="C11" s="25"/>
      <c r="D11" s="26"/>
      <c r="E11" s="25"/>
      <c r="F11" s="25"/>
      <c r="G11" s="26"/>
    </row>
    <row r="12" spans="1:7" ht="12">
      <c r="A12" s="22" t="s">
        <v>10</v>
      </c>
      <c r="B12" s="25"/>
      <c r="C12" s="25"/>
      <c r="D12" s="26"/>
      <c r="E12" s="25"/>
      <c r="F12" s="25"/>
      <c r="G12" s="26"/>
    </row>
    <row r="13" spans="1:7" ht="12">
      <c r="A13" s="22" t="s">
        <v>11</v>
      </c>
      <c r="B13" s="5">
        <v>111845.64941328148</v>
      </c>
      <c r="C13" s="5">
        <v>112707.51236269534</v>
      </c>
      <c r="D13" s="135">
        <v>-0.7646898627281189</v>
      </c>
      <c r="E13" s="5">
        <v>227172.69951343926</v>
      </c>
      <c r="F13" s="5">
        <v>221550.37744916318</v>
      </c>
      <c r="G13" s="135">
        <v>2.53771710395813</v>
      </c>
    </row>
    <row r="14" spans="1:7" ht="12">
      <c r="A14" s="22" t="s">
        <v>12</v>
      </c>
      <c r="B14" s="5">
        <v>100105.77685211891</v>
      </c>
      <c r="C14" s="5">
        <v>99328.74040322579</v>
      </c>
      <c r="D14" s="135">
        <v>0.7822876572608948</v>
      </c>
      <c r="E14" s="5">
        <v>202646.49785120582</v>
      </c>
      <c r="F14" s="5">
        <v>193707.16371705884</v>
      </c>
      <c r="G14" s="135">
        <v>4.614870071411133</v>
      </c>
    </row>
    <row r="15" spans="1:7" ht="12">
      <c r="A15" s="22" t="s">
        <v>13</v>
      </c>
      <c r="B15" s="5">
        <v>614.9239415130493</v>
      </c>
      <c r="C15" s="5">
        <v>775.3937093917592</v>
      </c>
      <c r="D15" s="135">
        <v>-20.695262908935547</v>
      </c>
      <c r="E15" s="5">
        <v>1448.9981833574893</v>
      </c>
      <c r="F15" s="5">
        <v>1615.7912786185939</v>
      </c>
      <c r="G15" s="135">
        <v>-10.322688102722168</v>
      </c>
    </row>
    <row r="16" spans="1:7" ht="12">
      <c r="A16" s="21"/>
      <c r="B16" s="25"/>
      <c r="C16" s="25"/>
      <c r="D16" s="26"/>
      <c r="E16" s="25"/>
      <c r="F16" s="25"/>
      <c r="G16" s="26"/>
    </row>
    <row r="17" spans="1:7" ht="12">
      <c r="A17" s="22" t="s">
        <v>14</v>
      </c>
      <c r="B17" s="5">
        <v>1489.4307356373718</v>
      </c>
      <c r="C17" s="5">
        <v>1783.8534502937123</v>
      </c>
      <c r="D17" s="135">
        <v>-16.504871368408203</v>
      </c>
      <c r="E17" s="5">
        <v>3568.7628378449926</v>
      </c>
      <c r="F17" s="5">
        <v>4014.182502907989</v>
      </c>
      <c r="G17" s="135">
        <v>-11.096148490905762</v>
      </c>
    </row>
    <row r="18" spans="1:7" ht="12">
      <c r="A18" s="22" t="s">
        <v>15</v>
      </c>
      <c r="B18" s="5">
        <v>227.2642158634399</v>
      </c>
      <c r="C18" s="5">
        <v>206.15994823690102</v>
      </c>
      <c r="D18" s="135">
        <v>10.236842155456543</v>
      </c>
      <c r="E18" s="5">
        <v>317.83898260396336</v>
      </c>
      <c r="F18" s="5">
        <v>308.0403576889836</v>
      </c>
      <c r="G18" s="135">
        <v>3.180954933166504</v>
      </c>
    </row>
    <row r="19" spans="1:7" ht="12">
      <c r="A19" s="22" t="s">
        <v>16</v>
      </c>
      <c r="B19" s="5">
        <v>979.6815504485148</v>
      </c>
      <c r="C19" s="5">
        <v>1144.2343770079851</v>
      </c>
      <c r="D19" s="135">
        <v>-14.38104248046875</v>
      </c>
      <c r="E19" s="5">
        <v>2488.0147909283414</v>
      </c>
      <c r="F19" s="5">
        <v>2333.484953669565</v>
      </c>
      <c r="G19" s="135">
        <v>6.622276782989502</v>
      </c>
    </row>
    <row r="20" spans="1:7" ht="12">
      <c r="A20" s="21"/>
      <c r="B20" s="25"/>
      <c r="C20" s="25"/>
      <c r="D20" s="26"/>
      <c r="E20" s="25"/>
      <c r="F20" s="25"/>
      <c r="G20" s="26"/>
    </row>
    <row r="21" spans="1:7" ht="12">
      <c r="A21" s="22" t="s">
        <v>17</v>
      </c>
      <c r="B21" s="5">
        <v>5062.7637029264515</v>
      </c>
      <c r="C21" s="5">
        <v>5103.225324329261</v>
      </c>
      <c r="D21" s="135">
        <v>-0.7928637266159058</v>
      </c>
      <c r="E21" s="5">
        <v>10570.637781487932</v>
      </c>
      <c r="F21" s="5">
        <v>11122.207629422333</v>
      </c>
      <c r="G21" s="135">
        <v>-4.959176063537598</v>
      </c>
    </row>
    <row r="22" spans="1:7" ht="12">
      <c r="A22" s="22" t="s">
        <v>18</v>
      </c>
      <c r="B22" s="5">
        <v>4981.480124350819</v>
      </c>
      <c r="C22" s="5">
        <v>5053.35804039243</v>
      </c>
      <c r="D22" s="135">
        <v>-1.4223792552947998</v>
      </c>
      <c r="E22" s="5">
        <v>10411.633804544988</v>
      </c>
      <c r="F22" s="5">
        <v>10906.87258078867</v>
      </c>
      <c r="G22" s="135">
        <v>-4.54061222076416</v>
      </c>
    </row>
    <row r="23" spans="1:7" ht="12">
      <c r="A23" s="22" t="s">
        <v>19</v>
      </c>
      <c r="B23" s="5">
        <v>971.0819813967034</v>
      </c>
      <c r="C23" s="5">
        <v>425.31172883600505</v>
      </c>
      <c r="D23" s="135">
        <v>128.32240295410156</v>
      </c>
      <c r="E23" s="5">
        <v>1693.031818684476</v>
      </c>
      <c r="F23" s="5">
        <v>1101.122616466411</v>
      </c>
      <c r="G23" s="135">
        <v>53.75506591796875</v>
      </c>
    </row>
    <row r="24" spans="1:7" ht="12">
      <c r="A24" s="22" t="s">
        <v>20</v>
      </c>
      <c r="B24" s="5">
        <v>2030.2397580966856</v>
      </c>
      <c r="C24" s="5">
        <v>2337.6577495680203</v>
      </c>
      <c r="D24" s="135">
        <v>-13.150684356689453</v>
      </c>
      <c r="E24" s="5">
        <v>4653.304340295746</v>
      </c>
      <c r="F24" s="5">
        <v>4367.560457702552</v>
      </c>
      <c r="G24" s="135">
        <v>6.542413711547852</v>
      </c>
    </row>
    <row r="25" spans="1:7" ht="12">
      <c r="A25" s="21"/>
      <c r="B25" s="25"/>
      <c r="C25" s="25"/>
      <c r="D25" s="26"/>
      <c r="E25" s="25"/>
      <c r="F25" s="25"/>
      <c r="G25" s="26"/>
    </row>
    <row r="26" spans="1:7" ht="12">
      <c r="A26" s="22" t="s">
        <v>21</v>
      </c>
      <c r="B26" s="5">
        <v>137.61193472984905</v>
      </c>
      <c r="C26" s="5">
        <v>108.7879324434759</v>
      </c>
      <c r="D26" s="135">
        <v>26.495588302612305</v>
      </c>
      <c r="E26" s="5">
        <v>353.27403539020327</v>
      </c>
      <c r="F26" s="5">
        <v>176.7066121172263</v>
      </c>
      <c r="G26" s="135">
        <v>99.92123413085938</v>
      </c>
    </row>
    <row r="27" spans="1:7" ht="12">
      <c r="A27" s="22" t="s">
        <v>22</v>
      </c>
      <c r="B27" s="5">
        <v>0</v>
      </c>
      <c r="C27" s="5">
        <v>0</v>
      </c>
      <c r="D27" s="135">
        <v>0</v>
      </c>
      <c r="E27" s="5">
        <v>1.0861193156204778</v>
      </c>
      <c r="F27" s="5">
        <v>1.0563919735979572</v>
      </c>
      <c r="G27" s="135">
        <v>2.814044713973999</v>
      </c>
    </row>
    <row r="28" spans="1:7" ht="12">
      <c r="A28" s="22" t="s">
        <v>23</v>
      </c>
      <c r="B28" s="5">
        <v>124.06467163391027</v>
      </c>
      <c r="C28" s="5">
        <v>93.24679923726505</v>
      </c>
      <c r="D28" s="135">
        <v>33.04978942871094</v>
      </c>
      <c r="E28" s="5">
        <v>338.640652978644</v>
      </c>
      <c r="F28" s="5">
        <v>160.1090869374175</v>
      </c>
      <c r="G28" s="135">
        <v>111.5062026977539</v>
      </c>
    </row>
    <row r="29" spans="1:7" ht="12">
      <c r="A29" s="21"/>
      <c r="B29" s="25"/>
      <c r="C29" s="25"/>
      <c r="D29" s="26"/>
      <c r="E29" s="25"/>
      <c r="F29" s="25"/>
      <c r="G29" s="26"/>
    </row>
    <row r="30" spans="1:7" ht="12">
      <c r="A30" s="4" t="s">
        <v>209</v>
      </c>
      <c r="B30" s="5">
        <v>67.73631547969393</v>
      </c>
      <c r="C30" s="5">
        <v>127.57294996788481</v>
      </c>
      <c r="D30" s="135">
        <v>-46.90385818481445</v>
      </c>
      <c r="E30" s="5">
        <v>205.67801777273706</v>
      </c>
      <c r="F30" s="5">
        <v>325.9643358466246</v>
      </c>
      <c r="G30" s="135">
        <v>-36.90167999267578</v>
      </c>
    </row>
    <row r="31" spans="1:7" ht="12">
      <c r="A31" s="4" t="s">
        <v>210</v>
      </c>
      <c r="B31" s="5">
        <v>0</v>
      </c>
      <c r="C31" s="5">
        <v>1.0812947727326963</v>
      </c>
      <c r="D31" s="135">
        <v>-100</v>
      </c>
      <c r="E31" s="5">
        <v>0</v>
      </c>
      <c r="F31" s="5">
        <v>33.96356931737952</v>
      </c>
      <c r="G31" s="135">
        <v>-100</v>
      </c>
    </row>
    <row r="32" spans="1:7" ht="12">
      <c r="A32" s="4" t="s">
        <v>211</v>
      </c>
      <c r="B32" s="5">
        <v>54.18905238375515</v>
      </c>
      <c r="C32" s="5">
        <v>126.49165519515212</v>
      </c>
      <c r="D32" s="135">
        <v>-57.159976959228516</v>
      </c>
      <c r="E32" s="5">
        <v>176.80389886646017</v>
      </c>
      <c r="F32" s="5">
        <v>258.0207533737394</v>
      </c>
      <c r="G32" s="135">
        <v>-31.476869583129883</v>
      </c>
    </row>
    <row r="33" spans="1:7" ht="12">
      <c r="A33" s="21"/>
      <c r="B33" s="25"/>
      <c r="C33" s="25"/>
      <c r="D33" s="26"/>
      <c r="E33" s="25"/>
      <c r="F33" s="25"/>
      <c r="G33" s="26"/>
    </row>
    <row r="34" spans="1:7" ht="12">
      <c r="A34" s="22" t="s">
        <v>24</v>
      </c>
      <c r="B34" s="5">
        <v>10584.417154785671</v>
      </c>
      <c r="C34" s="5">
        <v>10816.358039289558</v>
      </c>
      <c r="D34" s="135">
        <v>-2.144352912902832</v>
      </c>
      <c r="E34" s="5">
        <v>21699.42950831852</v>
      </c>
      <c r="F34" s="5">
        <v>22214.243811812106</v>
      </c>
      <c r="G34" s="135">
        <v>-2.3174962997436523</v>
      </c>
    </row>
    <row r="35" spans="1:7" ht="12">
      <c r="A35" s="22" t="s">
        <v>25</v>
      </c>
      <c r="B35" s="5">
        <v>7732.010145081043</v>
      </c>
      <c r="C35" s="5">
        <v>8130.307590548466</v>
      </c>
      <c r="D35" s="135">
        <v>-4.898922443389893</v>
      </c>
      <c r="E35" s="5">
        <v>16171.599664801412</v>
      </c>
      <c r="F35" s="5">
        <v>15995.499259977852</v>
      </c>
      <c r="G35" s="135">
        <v>1.1009372472763062</v>
      </c>
    </row>
    <row r="36" spans="1:7" ht="12">
      <c r="A36" s="22" t="s">
        <v>26</v>
      </c>
      <c r="B36" s="5">
        <v>3588.0843527352054</v>
      </c>
      <c r="C36" s="5">
        <v>3805.5427882612835</v>
      </c>
      <c r="D36" s="135">
        <v>-5.714255332946777</v>
      </c>
      <c r="E36" s="5">
        <v>7326.490834039127</v>
      </c>
      <c r="F36" s="5">
        <v>8268.587211044134</v>
      </c>
      <c r="G36" s="135">
        <v>-11.393680572509766</v>
      </c>
    </row>
    <row r="37" spans="1:7" ht="12">
      <c r="A37" s="22" t="s">
        <v>27</v>
      </c>
      <c r="B37" s="5">
        <v>2467.1729864572008</v>
      </c>
      <c r="C37" s="5">
        <v>1290.6189784663288</v>
      </c>
      <c r="D37" s="135">
        <v>91.16199493408203</v>
      </c>
      <c r="E37" s="5">
        <v>4983.46889010769</v>
      </c>
      <c r="F37" s="5">
        <v>3099.1552446952273</v>
      </c>
      <c r="G37" s="135">
        <v>60.800880432128906</v>
      </c>
    </row>
    <row r="38" spans="1:7" ht="12">
      <c r="A38" s="4" t="s">
        <v>207</v>
      </c>
      <c r="B38" s="5">
        <v>2691.8314882719096</v>
      </c>
      <c r="C38" s="5">
        <v>2442.090849114272</v>
      </c>
      <c r="D38" s="135">
        <v>10.226509094238281</v>
      </c>
      <c r="E38" s="5">
        <v>5361.962757217605</v>
      </c>
      <c r="F38" s="5">
        <v>5893.519698734172</v>
      </c>
      <c r="G38" s="135">
        <v>-9.019346237182617</v>
      </c>
    </row>
    <row r="39" spans="1:7" ht="12">
      <c r="A39" s="3"/>
      <c r="B39" s="25"/>
      <c r="C39" s="25"/>
      <c r="D39" s="26"/>
      <c r="E39" s="25"/>
      <c r="F39" s="25"/>
      <c r="G39" s="26"/>
    </row>
    <row r="40" spans="1:7" ht="12">
      <c r="A40" s="4" t="s">
        <v>28</v>
      </c>
      <c r="B40" s="5">
        <v>15625.220288642544</v>
      </c>
      <c r="C40" s="5">
        <v>15442.86574960398</v>
      </c>
      <c r="D40" s="135">
        <v>1.1808335781097412</v>
      </c>
      <c r="E40" s="5">
        <v>31933.712864418547</v>
      </c>
      <c r="F40" s="5">
        <v>32778.44041895974</v>
      </c>
      <c r="G40" s="135">
        <v>-2.577082872390747</v>
      </c>
    </row>
    <row r="41" spans="1:7" ht="12">
      <c r="A41" s="4" t="s">
        <v>29</v>
      </c>
      <c r="B41" s="5">
        <v>3885.3477274799643</v>
      </c>
      <c r="C41" s="5">
        <v>2064.093790134428</v>
      </c>
      <c r="D41" s="135">
        <v>88.23503875732422</v>
      </c>
      <c r="E41" s="5">
        <v>7407.511202185069</v>
      </c>
      <c r="F41" s="5">
        <v>4935.22668685538</v>
      </c>
      <c r="G41" s="135">
        <v>50.09465026855469</v>
      </c>
    </row>
    <row r="42" spans="1:7" ht="12">
      <c r="A42" s="4" t="s">
        <v>206</v>
      </c>
      <c r="B42" s="5">
        <v>11739.87256116258</v>
      </c>
      <c r="C42" s="5">
        <v>13378.771959469552</v>
      </c>
      <c r="D42" s="135">
        <v>-12.249999046325684</v>
      </c>
      <c r="E42" s="5">
        <v>24526.201662233478</v>
      </c>
      <c r="F42" s="5">
        <v>27843.213732104363</v>
      </c>
      <c r="G42" s="135">
        <v>-11.913179397583008</v>
      </c>
    </row>
    <row r="43" spans="1:7" ht="12">
      <c r="A43" s="22" t="s">
        <v>30</v>
      </c>
      <c r="B43" s="5">
        <v>103771.29603583626</v>
      </c>
      <c r="C43" s="5">
        <v>101251.91235353776</v>
      </c>
      <c r="D43" s="135">
        <v>2.4882330894470215</v>
      </c>
      <c r="E43" s="5">
        <v>209641.92366191756</v>
      </c>
      <c r="F43" s="5">
        <v>198250.50189720042</v>
      </c>
      <c r="G43" s="135">
        <v>5.745973587036133</v>
      </c>
    </row>
    <row r="44" spans="1:7" ht="12">
      <c r="A44" s="22" t="s">
        <v>31</v>
      </c>
      <c r="B44" s="5">
        <v>11959.701104925189</v>
      </c>
      <c r="C44" s="5">
        <v>13519.693799292012</v>
      </c>
      <c r="D44" s="135">
        <v>-11.538668632507324</v>
      </c>
      <c r="E44" s="5">
        <v>24938.28705370678</v>
      </c>
      <c r="F44" s="5">
        <v>28235.102238818137</v>
      </c>
      <c r="G44" s="135">
        <v>-11.676300048828125</v>
      </c>
    </row>
    <row r="45" spans="1:7" ht="12">
      <c r="A45" s="22" t="s">
        <v>32</v>
      </c>
      <c r="B45" s="7">
        <v>1.1155725680064372</v>
      </c>
      <c r="C45" s="7">
        <v>1.1378898244325253</v>
      </c>
      <c r="D45" s="135">
        <v>-1.9612845182418823</v>
      </c>
      <c r="E45" s="7">
        <v>1.1229057937740445</v>
      </c>
      <c r="F45" s="7">
        <v>1.1443921492554434</v>
      </c>
      <c r="G45" s="135">
        <v>-1.8775343894958496</v>
      </c>
    </row>
    <row r="46" spans="1:7" ht="12">
      <c r="A46" s="21"/>
      <c r="B46" s="25"/>
      <c r="C46" s="25"/>
      <c r="D46" s="26"/>
      <c r="E46" s="25"/>
      <c r="F46" s="25"/>
      <c r="G46" s="26"/>
    </row>
    <row r="47" spans="1:7" ht="12">
      <c r="A47" s="22" t="s">
        <v>33</v>
      </c>
      <c r="B47" s="25"/>
      <c r="C47" s="25"/>
      <c r="D47" s="26"/>
      <c r="E47" s="25"/>
      <c r="F47" s="25"/>
      <c r="G47" s="26"/>
    </row>
    <row r="48" spans="1:7" ht="12">
      <c r="A48" s="22" t="s">
        <v>34</v>
      </c>
      <c r="B48" s="7">
        <v>5.558124924527075</v>
      </c>
      <c r="C48" s="7">
        <v>5.721052560914981</v>
      </c>
      <c r="D48" s="135">
        <v>-2.8478612899780273</v>
      </c>
      <c r="E48" s="7">
        <v>5.658703325725463</v>
      </c>
      <c r="F48" s="7">
        <v>5.781156289936931</v>
      </c>
      <c r="G48" s="135">
        <v>-2.1181397438049316</v>
      </c>
    </row>
    <row r="49" spans="1:7" ht="12">
      <c r="A49" s="21"/>
      <c r="B49" s="25"/>
      <c r="C49" s="25"/>
      <c r="D49" s="26"/>
      <c r="E49" s="25"/>
      <c r="F49" s="25"/>
      <c r="G49" s="26"/>
    </row>
    <row r="50" spans="1:7" ht="12">
      <c r="A50" s="22" t="s">
        <v>35</v>
      </c>
      <c r="B50" s="25"/>
      <c r="C50" s="25"/>
      <c r="D50" s="26"/>
      <c r="E50" s="25"/>
      <c r="F50" s="25"/>
      <c r="G50" s="26"/>
    </row>
    <row r="51" spans="1:7" ht="12">
      <c r="A51" s="22" t="s">
        <v>36</v>
      </c>
      <c r="B51" s="5">
        <v>101945.82152783887</v>
      </c>
      <c r="C51" s="5">
        <v>100990.22770048873</v>
      </c>
      <c r="D51" s="135">
        <v>0.94622403383255</v>
      </c>
      <c r="E51" s="5">
        <v>205737.85800920165</v>
      </c>
      <c r="F51" s="5">
        <v>198042.85280620097</v>
      </c>
      <c r="G51" s="135">
        <v>3.8855252265930176</v>
      </c>
    </row>
    <row r="52" spans="1:7" ht="12">
      <c r="A52" s="22" t="s">
        <v>37</v>
      </c>
      <c r="B52" s="5">
        <v>99803.9387686744</v>
      </c>
      <c r="C52" s="5">
        <v>98395.80068551701</v>
      </c>
      <c r="D52" s="135">
        <v>1.4310957193374634</v>
      </c>
      <c r="E52" s="5">
        <v>200746.4337179254</v>
      </c>
      <c r="F52" s="5">
        <v>192777.26884569263</v>
      </c>
      <c r="G52" s="135">
        <v>4.133871555328369</v>
      </c>
    </row>
    <row r="53" spans="1:7" ht="12">
      <c r="A53" s="22" t="s">
        <v>38</v>
      </c>
      <c r="B53" s="5">
        <v>9527.17673696813</v>
      </c>
      <c r="C53" s="5">
        <v>10194.159582437715</v>
      </c>
      <c r="D53" s="135">
        <v>-6.5427937507629395</v>
      </c>
      <c r="E53" s="5">
        <v>20735.885188413544</v>
      </c>
      <c r="F53" s="5">
        <v>21689.448059538183</v>
      </c>
      <c r="G53" s="135">
        <v>-4.39643669128418</v>
      </c>
    </row>
    <row r="54" spans="1:7" ht="12">
      <c r="A54" s="22" t="s">
        <v>39</v>
      </c>
      <c r="B54" s="5">
        <v>7812.734023683228</v>
      </c>
      <c r="C54" s="5">
        <v>8304.044403667915</v>
      </c>
      <c r="D54" s="135">
        <v>-5.9165191650390625</v>
      </c>
      <c r="E54" s="5">
        <v>16993.999374805302</v>
      </c>
      <c r="F54" s="5">
        <v>18061.034176665453</v>
      </c>
      <c r="G54" s="135">
        <v>-5.907938480377197</v>
      </c>
    </row>
    <row r="55" spans="1:7" ht="12">
      <c r="A55" s="22" t="s">
        <v>40</v>
      </c>
      <c r="B55" s="5">
        <v>4329.115263187775</v>
      </c>
      <c r="C55" s="5">
        <v>3900.2768696516805</v>
      </c>
      <c r="D55" s="135">
        <v>10.995075225830078</v>
      </c>
      <c r="E55" s="5">
        <v>9106.443237744059</v>
      </c>
      <c r="F55" s="5">
        <v>8067.472935615061</v>
      </c>
      <c r="G55" s="135">
        <v>12.878509521484375</v>
      </c>
    </row>
    <row r="56" spans="1:7" ht="12">
      <c r="A56" s="27" t="s">
        <v>41</v>
      </c>
      <c r="B56" s="8">
        <v>3516.4839955532243</v>
      </c>
      <c r="C56" s="8">
        <v>3103.3965225973448</v>
      </c>
      <c r="D56" s="136">
        <v>13.310818672180176</v>
      </c>
      <c r="E56" s="8">
        <v>7370.942263542356</v>
      </c>
      <c r="F56" s="8">
        <v>6495.7594937502645</v>
      </c>
      <c r="G56" s="136">
        <v>13.473139762878418</v>
      </c>
    </row>
    <row r="57" spans="1:7" ht="12">
      <c r="A57" s="28" t="s">
        <v>212</v>
      </c>
      <c r="B57" s="29"/>
      <c r="C57" s="29"/>
      <c r="D57" s="30"/>
      <c r="E57" s="29"/>
      <c r="F57" s="29"/>
      <c r="G57" s="30"/>
    </row>
    <row r="58" spans="2:7" ht="12">
      <c r="B58" s="31"/>
      <c r="C58" s="31"/>
      <c r="D58" s="31"/>
      <c r="E58" s="31"/>
      <c r="F58" s="31"/>
      <c r="G58" s="31"/>
    </row>
    <row r="59" spans="1:7" ht="12">
      <c r="A59" s="10" t="s">
        <v>285</v>
      </c>
      <c r="B59" s="10"/>
      <c r="C59" s="10"/>
      <c r="D59" s="10"/>
      <c r="E59" s="10"/>
      <c r="F59" s="10"/>
      <c r="G59" s="10"/>
    </row>
    <row r="60" spans="1:7" ht="12">
      <c r="A60" s="9"/>
      <c r="B60" s="9"/>
      <c r="C60" s="9"/>
      <c r="D60" s="9"/>
      <c r="E60" s="9"/>
      <c r="F60" s="9"/>
      <c r="G60" s="9"/>
    </row>
    <row r="61" spans="1:7" ht="12">
      <c r="A61" s="12"/>
      <c r="B61" s="13" t="s">
        <v>224</v>
      </c>
      <c r="C61" s="14"/>
      <c r="D61" s="15"/>
      <c r="E61" s="13" t="s">
        <v>1</v>
      </c>
      <c r="F61" s="14"/>
      <c r="G61" s="15"/>
    </row>
    <row r="62" spans="1:7" ht="18.75" customHeight="1">
      <c r="A62" s="17"/>
      <c r="B62" s="19" t="s">
        <v>219</v>
      </c>
      <c r="C62" s="19" t="s">
        <v>90</v>
      </c>
      <c r="D62" s="19" t="s">
        <v>2</v>
      </c>
      <c r="E62" s="19" t="s">
        <v>219</v>
      </c>
      <c r="F62" s="19" t="s">
        <v>90</v>
      </c>
      <c r="G62" s="19" t="s">
        <v>2</v>
      </c>
    </row>
    <row r="63" spans="1:7" ht="12">
      <c r="A63" s="129"/>
      <c r="B63" s="130"/>
      <c r="C63" s="131"/>
      <c r="D63" s="132"/>
      <c r="E63" s="130"/>
      <c r="F63" s="131"/>
      <c r="G63" s="133"/>
    </row>
    <row r="64" spans="1:7" ht="12">
      <c r="A64" s="134" t="s">
        <v>214</v>
      </c>
      <c r="B64" s="130"/>
      <c r="C64" s="131"/>
      <c r="D64" s="132"/>
      <c r="E64" s="130"/>
      <c r="F64" s="131"/>
      <c r="G64" s="132"/>
    </row>
    <row r="65" spans="1:7" ht="12">
      <c r="A65" s="4" t="s">
        <v>42</v>
      </c>
      <c r="B65" s="5">
        <v>162.56715715126543</v>
      </c>
      <c r="C65" s="5">
        <v>555.7912791640912</v>
      </c>
      <c r="D65" s="135">
        <v>-70.75032043457031</v>
      </c>
      <c r="E65" s="5">
        <v>392.46999430633736</v>
      </c>
      <c r="F65" s="5">
        <v>807.921973193795</v>
      </c>
      <c r="G65" s="135">
        <v>-51.42229080200195</v>
      </c>
    </row>
    <row r="66" spans="1:7" ht="14.25" customHeight="1">
      <c r="A66" s="4" t="s">
        <v>43</v>
      </c>
      <c r="B66" s="5">
        <v>1187.2461604437367</v>
      </c>
      <c r="C66" s="5">
        <v>1318.132499989984</v>
      </c>
      <c r="D66" s="135">
        <v>-9.929679870605469</v>
      </c>
      <c r="E66" s="5">
        <v>2542.0567688409064</v>
      </c>
      <c r="F66" s="5">
        <v>2642.860293309174</v>
      </c>
      <c r="G66" s="135">
        <v>-3.814182758331299</v>
      </c>
    </row>
    <row r="67" spans="1:7" ht="12">
      <c r="A67" s="4" t="s">
        <v>44</v>
      </c>
      <c r="B67" s="5">
        <v>143.72168977334357</v>
      </c>
      <c r="C67" s="5">
        <v>337.1470912514605</v>
      </c>
      <c r="D67" s="135">
        <v>-57.371219635009766</v>
      </c>
      <c r="E67" s="5">
        <v>222.52820745627517</v>
      </c>
      <c r="F67" s="5">
        <v>491.6386599131005</v>
      </c>
      <c r="G67" s="135">
        <v>-54.73744583129883</v>
      </c>
    </row>
    <row r="68" spans="1:7" ht="12">
      <c r="A68" s="128" t="s">
        <v>215</v>
      </c>
      <c r="B68" s="5">
        <v>512.3457933252266</v>
      </c>
      <c r="C68" s="5">
        <v>64.66803512950366</v>
      </c>
      <c r="D68" s="135">
        <v>692.2705433978429</v>
      </c>
      <c r="E68" s="5">
        <v>832.2381024759934</v>
      </c>
      <c r="F68" s="5">
        <v>158.68528959254894</v>
      </c>
      <c r="G68" s="135">
        <v>424.45825609475463</v>
      </c>
    </row>
    <row r="69" spans="1:7" ht="12">
      <c r="A69" s="128" t="s">
        <v>216</v>
      </c>
      <c r="B69" s="5">
        <v>96.97014544203269</v>
      </c>
      <c r="C69" s="5">
        <v>116.74782913123398</v>
      </c>
      <c r="D69" s="135">
        <v>-16.940515156791125</v>
      </c>
      <c r="E69" s="5">
        <v>166.92017930457814</v>
      </c>
      <c r="F69" s="5">
        <v>214.10672852513903</v>
      </c>
      <c r="G69" s="135">
        <v>-22.03879791429374</v>
      </c>
    </row>
    <row r="70" spans="1:7" ht="12">
      <c r="A70" s="128" t="s">
        <v>217</v>
      </c>
      <c r="B70" s="5">
        <v>0</v>
      </c>
      <c r="C70" s="5">
        <v>24.050795647006233</v>
      </c>
      <c r="D70" s="135">
        <v>-100</v>
      </c>
      <c r="E70" s="5">
        <v>3.1357009273707823</v>
      </c>
      <c r="F70" s="5">
        <v>40.49193291932964</v>
      </c>
      <c r="G70" s="135">
        <v>-92.25598606611864</v>
      </c>
    </row>
    <row r="71" spans="1:7" ht="12">
      <c r="A71" s="128" t="s">
        <v>203</v>
      </c>
      <c r="B71" s="5">
        <v>645.2785805909675</v>
      </c>
      <c r="C71" s="5">
        <v>633.2926402561814</v>
      </c>
      <c r="D71" s="135">
        <v>1.892638501205</v>
      </c>
      <c r="E71" s="5">
        <v>992.1981383552197</v>
      </c>
      <c r="F71" s="5">
        <v>752.7475946338071</v>
      </c>
      <c r="G71" s="135">
        <v>31.810203769285945</v>
      </c>
    </row>
    <row r="72" spans="1:7" ht="12">
      <c r="A72" s="21"/>
      <c r="B72" s="32"/>
      <c r="C72" s="25"/>
      <c r="D72" s="33"/>
      <c r="E72" s="32"/>
      <c r="F72" s="25"/>
      <c r="G72" s="33"/>
    </row>
    <row r="73" spans="1:7" ht="12">
      <c r="A73" s="22" t="s">
        <v>47</v>
      </c>
      <c r="B73" s="32"/>
      <c r="C73" s="25"/>
      <c r="D73" s="33"/>
      <c r="E73" s="32"/>
      <c r="F73" s="25"/>
      <c r="G73" s="33"/>
    </row>
    <row r="74" spans="1:7" ht="12">
      <c r="A74" s="22" t="s">
        <v>48</v>
      </c>
      <c r="B74" s="5">
        <v>92721.37508823742</v>
      </c>
      <c r="C74" s="5">
        <v>92482.24907187458</v>
      </c>
      <c r="D74" s="135">
        <v>0.2585642337799072</v>
      </c>
      <c r="E74" s="5">
        <v>189428.0318456171</v>
      </c>
      <c r="F74" s="5">
        <v>185953.34123086682</v>
      </c>
      <c r="G74" s="135">
        <v>1.868582010269165</v>
      </c>
    </row>
    <row r="75" spans="1:7" ht="12">
      <c r="A75" s="22" t="s">
        <v>49</v>
      </c>
      <c r="B75" s="5">
        <v>19075.199230321086</v>
      </c>
      <c r="C75" s="5">
        <v>19772.751549443587</v>
      </c>
      <c r="D75" s="135">
        <v>-3.527846574783325</v>
      </c>
      <c r="E75" s="5">
        <v>38180.526751249374</v>
      </c>
      <c r="F75" s="5">
        <v>40490.53450333952</v>
      </c>
      <c r="G75" s="135">
        <v>-5.705056190490723</v>
      </c>
    </row>
    <row r="76" spans="1:7" ht="12">
      <c r="A76" s="22" t="s">
        <v>50</v>
      </c>
      <c r="B76" s="5">
        <v>17799.685809468065</v>
      </c>
      <c r="C76" s="5">
        <v>18620.587728191895</v>
      </c>
      <c r="D76" s="135">
        <v>-4.408571243286133</v>
      </c>
      <c r="E76" s="5">
        <v>35964.64452938767</v>
      </c>
      <c r="F76" s="5">
        <v>37840.1275472952</v>
      </c>
      <c r="G76" s="135">
        <v>-4.956333637237549</v>
      </c>
    </row>
    <row r="77" spans="1:7" ht="12">
      <c r="A77" s="22" t="s">
        <v>51</v>
      </c>
      <c r="B77" s="5">
        <v>2727.2098758888883</v>
      </c>
      <c r="C77" s="5">
        <v>3623.2040010392393</v>
      </c>
      <c r="D77" s="135">
        <v>-24.729331970214844</v>
      </c>
      <c r="E77" s="5">
        <v>5710.302289127527</v>
      </c>
      <c r="F77" s="5">
        <v>7292.774994389481</v>
      </c>
      <c r="G77" s="135">
        <v>-21.69918441772461</v>
      </c>
    </row>
    <row r="78" spans="1:7" ht="12">
      <c r="A78" s="22" t="s">
        <v>52</v>
      </c>
      <c r="B78" s="5">
        <v>74488.24547363324</v>
      </c>
      <c r="C78" s="5">
        <v>73598.58599950212</v>
      </c>
      <c r="D78" s="135">
        <v>1.2087997198104858</v>
      </c>
      <c r="E78" s="5">
        <v>153050.70096348203</v>
      </c>
      <c r="F78" s="5">
        <v>147383.12917177868</v>
      </c>
      <c r="G78" s="135">
        <v>3.845468521118164</v>
      </c>
    </row>
    <row r="79" spans="1:7" ht="12">
      <c r="A79" s="21"/>
      <c r="B79" s="32"/>
      <c r="C79" s="25"/>
      <c r="D79" s="34"/>
      <c r="E79" s="32"/>
      <c r="F79" s="25"/>
      <c r="G79" s="26"/>
    </row>
    <row r="80" spans="1:7" ht="12">
      <c r="A80" s="22" t="s">
        <v>53</v>
      </c>
      <c r="B80" s="5">
        <v>10936.134391764333</v>
      </c>
      <c r="C80" s="5">
        <v>9014.471609657063</v>
      </c>
      <c r="D80" s="135">
        <v>21.31753158569336</v>
      </c>
      <c r="E80" s="5">
        <v>22369.60379847377</v>
      </c>
      <c r="F80" s="5">
        <v>16772.36428126814</v>
      </c>
      <c r="G80" s="135">
        <v>33.37179946899414</v>
      </c>
    </row>
    <row r="81" spans="1:7" ht="12">
      <c r="A81" s="22" t="s">
        <v>54</v>
      </c>
      <c r="B81" s="5">
        <v>1154.7208390201918</v>
      </c>
      <c r="C81" s="5">
        <v>855.8436211143285</v>
      </c>
      <c r="D81" s="135">
        <v>34.92194366455078</v>
      </c>
      <c r="E81" s="5">
        <v>1550.8030090466</v>
      </c>
      <c r="F81" s="5">
        <v>1479.43820653186</v>
      </c>
      <c r="G81" s="135">
        <v>4.823777198791504</v>
      </c>
    </row>
    <row r="82" spans="1:7" ht="12">
      <c r="A82" s="22" t="s">
        <v>55</v>
      </c>
      <c r="B82" s="5">
        <v>242.0696433684959</v>
      </c>
      <c r="C82" s="5">
        <v>290.48940710910034</v>
      </c>
      <c r="D82" s="135">
        <v>-16.6683406829834</v>
      </c>
      <c r="E82" s="5">
        <v>360.2188271970675</v>
      </c>
      <c r="F82" s="5">
        <v>452.6475512266538</v>
      </c>
      <c r="G82" s="135">
        <v>-20.419578552246094</v>
      </c>
    </row>
    <row r="83" spans="1:7" ht="12">
      <c r="A83" s="22" t="s">
        <v>56</v>
      </c>
      <c r="B83" s="5">
        <v>9539.343909375628</v>
      </c>
      <c r="C83" s="5">
        <v>7868.1385814336345</v>
      </c>
      <c r="D83" s="135">
        <v>21.240161895751953</v>
      </c>
      <c r="E83" s="5">
        <v>20460.75420086133</v>
      </c>
      <c r="F83" s="5">
        <v>14906.04307259892</v>
      </c>
      <c r="G83" s="135">
        <v>37.264827728271484</v>
      </c>
    </row>
    <row r="84" spans="1:7" ht="12">
      <c r="A84" s="21"/>
      <c r="B84" s="32"/>
      <c r="C84" s="25"/>
      <c r="D84" s="34"/>
      <c r="E84" s="32"/>
      <c r="F84" s="25"/>
      <c r="G84" s="34"/>
    </row>
    <row r="85" spans="1:7" ht="12">
      <c r="A85" s="22" t="s">
        <v>57</v>
      </c>
      <c r="B85" s="5">
        <v>516.8658661922225</v>
      </c>
      <c r="C85" s="5">
        <v>381.7341873696514</v>
      </c>
      <c r="D85" s="135">
        <v>35.399417877197266</v>
      </c>
      <c r="E85" s="5">
        <v>909.2932911711795</v>
      </c>
      <c r="F85" s="5">
        <v>935.15377678782</v>
      </c>
      <c r="G85" s="135">
        <v>-2.7653725147247314</v>
      </c>
    </row>
    <row r="86" spans="1:7" ht="12">
      <c r="A86" s="22" t="s">
        <v>58</v>
      </c>
      <c r="B86" s="5">
        <v>1609.4692892682006</v>
      </c>
      <c r="C86" s="5">
        <v>2217.944963370644</v>
      </c>
      <c r="D86" s="135">
        <v>-27.4342098236084</v>
      </c>
      <c r="E86" s="5">
        <v>3684.6866548728713</v>
      </c>
      <c r="F86" s="5">
        <v>4529.283316318196</v>
      </c>
      <c r="G86" s="135">
        <v>-18.64746856689453</v>
      </c>
    </row>
    <row r="87" spans="1:7" ht="12">
      <c r="A87" s="22" t="s">
        <v>59</v>
      </c>
      <c r="B87" s="5">
        <v>101.24875298295507</v>
      </c>
      <c r="C87" s="5">
        <v>17.300716363723144</v>
      </c>
      <c r="D87" s="135">
        <v>485.2286682128906</v>
      </c>
      <c r="E87" s="5">
        <v>157.00439425455374</v>
      </c>
      <c r="F87" s="5">
        <v>28.27810247231116</v>
      </c>
      <c r="G87" s="135">
        <v>455.2154541015625</v>
      </c>
    </row>
    <row r="88" spans="1:7" ht="12">
      <c r="A88" s="22" t="s">
        <v>60</v>
      </c>
      <c r="B88" s="5">
        <v>1046.3482140429783</v>
      </c>
      <c r="C88" s="5">
        <v>592.6959975751831</v>
      </c>
      <c r="D88" s="135">
        <v>76.54045867919922</v>
      </c>
      <c r="E88" s="5">
        <v>1893.6697608740574</v>
      </c>
      <c r="F88" s="5">
        <v>702.3816788297803</v>
      </c>
      <c r="G88" s="135">
        <v>169.60694885253906</v>
      </c>
    </row>
    <row r="89" spans="1:7" ht="12">
      <c r="A89" s="22" t="s">
        <v>61</v>
      </c>
      <c r="B89" s="5">
        <v>218.89551330548176</v>
      </c>
      <c r="C89" s="5">
        <v>560.562090196323</v>
      </c>
      <c r="D89" s="135">
        <v>-60.95071029663086</v>
      </c>
      <c r="E89" s="5">
        <v>2966.7471806184894</v>
      </c>
      <c r="F89" s="5">
        <v>1395.7439000375705</v>
      </c>
      <c r="G89" s="135">
        <v>112.55670166015625</v>
      </c>
    </row>
    <row r="90" spans="1:7" ht="12">
      <c r="A90" s="21"/>
      <c r="B90" s="32"/>
      <c r="C90" s="25"/>
      <c r="D90" s="34"/>
      <c r="E90" s="32"/>
      <c r="F90" s="25"/>
      <c r="G90" s="34"/>
    </row>
    <row r="91" spans="1:7" ht="12">
      <c r="A91" s="22" t="s">
        <v>62</v>
      </c>
      <c r="B91" s="32"/>
      <c r="C91" s="25"/>
      <c r="D91" s="34"/>
      <c r="E91" s="32"/>
      <c r="F91" s="25"/>
      <c r="G91" s="34"/>
    </row>
    <row r="92" spans="1:7" ht="12">
      <c r="A92" s="22" t="s">
        <v>63</v>
      </c>
      <c r="B92" s="6">
        <v>45.674717352580366</v>
      </c>
      <c r="C92" s="6">
        <v>44.226129307073926</v>
      </c>
      <c r="D92" s="135">
        <v>1.4485880136489868</v>
      </c>
      <c r="E92" s="6">
        <v>43.30428849447831</v>
      </c>
      <c r="F92" s="6">
        <v>40.87276434098331</v>
      </c>
      <c r="G92" s="135">
        <v>2.4315240383148193</v>
      </c>
    </row>
    <row r="93" spans="1:7" ht="12">
      <c r="A93" s="22" t="s">
        <v>64</v>
      </c>
      <c r="B93" s="6">
        <v>54.32528264741628</v>
      </c>
      <c r="C93" s="6">
        <v>55.77387069292432</v>
      </c>
      <c r="D93" s="135">
        <v>-1.4485880136489868</v>
      </c>
      <c r="E93" s="6">
        <v>56.69571150551958</v>
      </c>
      <c r="F93" s="6">
        <v>59.12723565901387</v>
      </c>
      <c r="G93" s="135">
        <v>-2.4315240383148193</v>
      </c>
    </row>
    <row r="94" spans="1:7" ht="12">
      <c r="A94" s="22" t="s">
        <v>65</v>
      </c>
      <c r="B94" s="7">
        <v>3.417203870248082</v>
      </c>
      <c r="C94" s="7">
        <v>3.413331110435628</v>
      </c>
      <c r="D94" s="135">
        <v>0.11345983296632767</v>
      </c>
      <c r="E94" s="7">
        <v>3.642145439904615</v>
      </c>
      <c r="F94" s="7">
        <v>3.8828021656191933</v>
      </c>
      <c r="G94" s="135">
        <v>-6.19801664352417</v>
      </c>
    </row>
    <row r="95" spans="1:7" ht="12">
      <c r="A95" s="21"/>
      <c r="B95" s="32"/>
      <c r="C95" s="25"/>
      <c r="D95" s="34"/>
      <c r="E95" s="32"/>
      <c r="F95" s="25"/>
      <c r="G95" s="34"/>
    </row>
    <row r="96" spans="1:7" ht="12">
      <c r="A96" s="22" t="s">
        <v>66</v>
      </c>
      <c r="B96" s="5">
        <v>31452.502779932373</v>
      </c>
      <c r="C96" s="5">
        <v>30543.68154605914</v>
      </c>
      <c r="D96" s="135">
        <v>2.975480318069458</v>
      </c>
      <c r="E96" s="5">
        <v>58185.61515720737</v>
      </c>
      <c r="F96" s="5">
        <v>60594.81287546501</v>
      </c>
      <c r="G96" s="135">
        <v>-3.9759140014648438</v>
      </c>
    </row>
    <row r="97" spans="1:7" ht="12">
      <c r="A97" s="22" t="s">
        <v>67</v>
      </c>
      <c r="B97" s="5">
        <v>84278.49436082675</v>
      </c>
      <c r="C97" s="5">
        <v>84227.92460676932</v>
      </c>
      <c r="D97" s="135">
        <v>0.060039177536964417</v>
      </c>
      <c r="E97" s="5">
        <v>176394.5955584142</v>
      </c>
      <c r="F97" s="5">
        <v>165890.79126054866</v>
      </c>
      <c r="G97" s="135">
        <v>6.331758499145508</v>
      </c>
    </row>
    <row r="98" spans="1:7" ht="12">
      <c r="A98" s="21"/>
      <c r="B98" s="32"/>
      <c r="C98" s="25"/>
      <c r="D98" s="34"/>
      <c r="E98" s="32"/>
      <c r="F98" s="25"/>
      <c r="G98" s="34"/>
    </row>
    <row r="99" spans="1:7" ht="12">
      <c r="A99" s="22" t="s">
        <v>68</v>
      </c>
      <c r="B99" s="5">
        <v>81801.77419477545</v>
      </c>
      <c r="C99" s="5">
        <v>85785.80646685776</v>
      </c>
      <c r="D99" s="135">
        <v>-4.644162654876709</v>
      </c>
      <c r="E99" s="5">
        <v>167498.63546657434</v>
      </c>
      <c r="F99" s="5">
        <v>169192.55542956604</v>
      </c>
      <c r="G99" s="135">
        <v>-1.0011787414550781</v>
      </c>
    </row>
    <row r="100" spans="1:7" ht="12">
      <c r="A100" s="22" t="s">
        <v>69</v>
      </c>
      <c r="B100" s="5">
        <v>33929.22294598313</v>
      </c>
      <c r="C100" s="5">
        <v>28985.79968597075</v>
      </c>
      <c r="D100" s="135">
        <v>17.054637908935547</v>
      </c>
      <c r="E100" s="5">
        <v>67081.57524904681</v>
      </c>
      <c r="F100" s="5">
        <v>57293.04870644766</v>
      </c>
      <c r="G100" s="135">
        <v>17.08501625061035</v>
      </c>
    </row>
    <row r="101" spans="1:7" ht="12">
      <c r="A101" s="21"/>
      <c r="B101" s="32"/>
      <c r="C101" s="25"/>
      <c r="D101" s="34"/>
      <c r="E101" s="32"/>
      <c r="F101" s="25"/>
      <c r="G101" s="34"/>
    </row>
    <row r="102" spans="1:7" ht="17.25" customHeight="1">
      <c r="A102" s="22" t="s">
        <v>70</v>
      </c>
      <c r="B102" s="5">
        <v>26809.031447567828</v>
      </c>
      <c r="C102" s="5">
        <v>23889.114007109532</v>
      </c>
      <c r="D102" s="135">
        <v>12.222795486450195</v>
      </c>
      <c r="E102" s="5">
        <v>54592.63973975074</v>
      </c>
      <c r="F102" s="5">
        <v>47300.22160861625</v>
      </c>
      <c r="G102" s="135">
        <v>15.417302131652832</v>
      </c>
    </row>
    <row r="103" spans="1:7" ht="17.25" customHeight="1">
      <c r="A103" s="22"/>
      <c r="B103" s="32"/>
      <c r="C103" s="25"/>
      <c r="D103" s="35"/>
      <c r="E103" s="32"/>
      <c r="F103" s="25"/>
      <c r="G103" s="35"/>
    </row>
    <row r="104" spans="1:7" ht="12">
      <c r="A104" s="36" t="s">
        <v>71</v>
      </c>
      <c r="B104" s="5">
        <v>41.07383277190838</v>
      </c>
      <c r="C104" s="5">
        <v>41.02915815755053</v>
      </c>
      <c r="D104" s="135">
        <v>0.1088850349187851</v>
      </c>
      <c r="E104" s="5">
        <v>41.986206586767466</v>
      </c>
      <c r="F104" s="5">
        <v>42.304653811277866</v>
      </c>
      <c r="G104" s="135">
        <v>-0.7527474761009216</v>
      </c>
    </row>
    <row r="105" spans="1:7" ht="12">
      <c r="A105" s="37" t="s">
        <v>72</v>
      </c>
      <c r="B105" s="137">
        <v>2.7118089514600423</v>
      </c>
      <c r="C105" s="137">
        <v>2.5898539582872653</v>
      </c>
      <c r="D105" s="136">
        <v>4.7089524269104</v>
      </c>
      <c r="E105" s="137">
        <v>2.694600841359604</v>
      </c>
      <c r="F105" s="137">
        <v>2.5679282638041605</v>
      </c>
      <c r="G105" s="136">
        <v>4.932870388031006</v>
      </c>
    </row>
    <row r="106" spans="1:7" ht="12">
      <c r="A106" s="16" t="s">
        <v>45</v>
      </c>
      <c r="B106" s="29"/>
      <c r="C106" s="29"/>
      <c r="D106" s="38"/>
      <c r="E106" s="29"/>
      <c r="F106" s="29"/>
      <c r="G106" s="38"/>
    </row>
    <row r="107" spans="1:7" ht="12">
      <c r="A107" s="16" t="s">
        <v>73</v>
      </c>
      <c r="B107" s="31"/>
      <c r="C107" s="31"/>
      <c r="D107" s="39"/>
      <c r="E107" s="31"/>
      <c r="F107" s="31"/>
      <c r="G107" s="31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30.57421875" style="252" customWidth="1"/>
    <col min="2" max="3" width="10.00390625" style="252" customWidth="1"/>
    <col min="4" max="4" width="11.421875" style="252" bestFit="1" customWidth="1"/>
    <col min="5" max="6" width="10.421875" style="252" customWidth="1"/>
    <col min="7" max="7" width="11.140625" style="252" customWidth="1"/>
    <col min="8" max="16384" width="8.8515625" style="252" customWidth="1"/>
  </cols>
  <sheetData>
    <row r="1" spans="1:7" s="247" customFormat="1" ht="12.75">
      <c r="A1" s="196" t="s">
        <v>286</v>
      </c>
      <c r="B1" s="196"/>
      <c r="C1" s="196"/>
      <c r="D1" s="196"/>
      <c r="E1" s="196"/>
      <c r="F1" s="196"/>
      <c r="G1" s="196"/>
    </row>
    <row r="2" s="247" customFormat="1" ht="4.5" customHeight="1"/>
    <row r="3" spans="1:7" ht="12.75">
      <c r="A3" s="248"/>
      <c r="B3" s="249" t="s">
        <v>224</v>
      </c>
      <c r="C3" s="250"/>
      <c r="D3" s="251"/>
      <c r="E3" s="249" t="s">
        <v>1</v>
      </c>
      <c r="F3" s="250"/>
      <c r="G3" s="251"/>
    </row>
    <row r="4" spans="1:7" ht="12.75">
      <c r="A4" s="253"/>
      <c r="B4" s="254" t="s">
        <v>219</v>
      </c>
      <c r="C4" s="254" t="s">
        <v>90</v>
      </c>
      <c r="D4" s="255" t="s">
        <v>2</v>
      </c>
      <c r="E4" s="254" t="s">
        <v>219</v>
      </c>
      <c r="F4" s="254" t="s">
        <v>90</v>
      </c>
      <c r="G4" s="255" t="s">
        <v>2</v>
      </c>
    </row>
    <row r="5" spans="1:7" ht="12.75">
      <c r="A5" s="256"/>
      <c r="B5" s="257"/>
      <c r="C5" s="258"/>
      <c r="D5" s="259"/>
      <c r="E5" s="257"/>
      <c r="F5" s="258"/>
      <c r="G5" s="259"/>
    </row>
    <row r="6" spans="1:7" ht="12.75">
      <c r="A6" s="257" t="s">
        <v>3</v>
      </c>
      <c r="B6" s="212">
        <v>58349.24185758047</v>
      </c>
      <c r="C6" s="212">
        <v>65255.040609864955</v>
      </c>
      <c r="D6" s="213">
        <v>-10.582781791687012</v>
      </c>
      <c r="E6" s="212">
        <v>122147.21321444993</v>
      </c>
      <c r="F6" s="212">
        <v>137597.7114828573</v>
      </c>
      <c r="G6" s="213">
        <v>-11.22874641418457</v>
      </c>
    </row>
    <row r="7" spans="1:7" ht="12.75">
      <c r="A7" s="257" t="s">
        <v>4</v>
      </c>
      <c r="B7" s="212">
        <v>10016.241857581626</v>
      </c>
      <c r="C7" s="212">
        <v>19784.040609867447</v>
      </c>
      <c r="D7" s="213">
        <v>-49.37211227416992</v>
      </c>
      <c r="E7" s="212">
        <v>21467.21321445185</v>
      </c>
      <c r="F7" s="212">
        <v>40284.711482859144</v>
      </c>
      <c r="G7" s="213">
        <v>-46.711265563964844</v>
      </c>
    </row>
    <row r="8" spans="1:7" ht="12.75">
      <c r="A8" s="257" t="s">
        <v>5</v>
      </c>
      <c r="B8" s="212">
        <v>48332.99999999884</v>
      </c>
      <c r="C8" s="212">
        <v>45470.999999997504</v>
      </c>
      <c r="D8" s="213">
        <v>6.294121742248535</v>
      </c>
      <c r="E8" s="212">
        <v>100679.99999999808</v>
      </c>
      <c r="F8" s="212">
        <v>97312.99999999817</v>
      </c>
      <c r="G8" s="213">
        <v>3.4599692821502686</v>
      </c>
    </row>
    <row r="9" spans="1:7" ht="12.75">
      <c r="A9" s="257" t="s">
        <v>6</v>
      </c>
      <c r="B9" s="212">
        <v>775860.1841727266</v>
      </c>
      <c r="C9" s="212">
        <v>875826.3848845414</v>
      </c>
      <c r="D9" s="213">
        <v>-11.413928985595703</v>
      </c>
      <c r="E9" s="212">
        <v>1730407.558538916</v>
      </c>
      <c r="F9" s="212">
        <v>1935369.7359070005</v>
      </c>
      <c r="G9" s="213">
        <v>-10.590336799621582</v>
      </c>
    </row>
    <row r="10" spans="1:7" ht="12.75">
      <c r="A10" s="257" t="s">
        <v>7</v>
      </c>
      <c r="B10" s="212">
        <v>26753.79945423195</v>
      </c>
      <c r="C10" s="212">
        <v>31279.513745876477</v>
      </c>
      <c r="D10" s="213">
        <v>-14.468621253967285</v>
      </c>
      <c r="E10" s="212">
        <v>28840.1259756486</v>
      </c>
      <c r="F10" s="212">
        <v>32802.87687977967</v>
      </c>
      <c r="G10" s="213">
        <v>-12.080497741699219</v>
      </c>
    </row>
    <row r="11" spans="1:7" ht="12.75">
      <c r="A11" s="256"/>
      <c r="B11" s="260"/>
      <c r="C11" s="260"/>
      <c r="D11" s="261"/>
      <c r="E11" s="260"/>
      <c r="F11" s="260"/>
      <c r="G11" s="261"/>
    </row>
    <row r="12" spans="1:7" ht="12.75">
      <c r="A12" s="257" t="s">
        <v>10</v>
      </c>
      <c r="B12" s="260"/>
      <c r="C12" s="260"/>
      <c r="D12" s="261"/>
      <c r="E12" s="260"/>
      <c r="F12" s="260"/>
      <c r="G12" s="261"/>
    </row>
    <row r="13" spans="1:7" ht="12.75">
      <c r="A13" s="257" t="s">
        <v>11</v>
      </c>
      <c r="B13" s="212">
        <v>20164.448823569346</v>
      </c>
      <c r="C13" s="212">
        <v>25235.31379595932</v>
      </c>
      <c r="D13" s="213">
        <v>-20.09432029724121</v>
      </c>
      <c r="E13" s="212">
        <v>43006.27148622305</v>
      </c>
      <c r="F13" s="212">
        <v>51831.1744363233</v>
      </c>
      <c r="G13" s="213">
        <v>-17.0262451171875</v>
      </c>
    </row>
    <row r="14" spans="1:7" ht="12.75">
      <c r="A14" s="257" t="s">
        <v>12</v>
      </c>
      <c r="B14" s="212">
        <v>12989.152393943288</v>
      </c>
      <c r="C14" s="212">
        <v>17604.816808674208</v>
      </c>
      <c r="D14" s="213">
        <v>-26.218191146850586</v>
      </c>
      <c r="E14" s="212">
        <v>28048.126835145136</v>
      </c>
      <c r="F14" s="212">
        <v>34747.93786182201</v>
      </c>
      <c r="G14" s="213">
        <v>-19.28117561340332</v>
      </c>
    </row>
    <row r="15" spans="1:7" ht="12.75">
      <c r="A15" s="257" t="s">
        <v>13</v>
      </c>
      <c r="B15" s="212">
        <v>804.5855020843212</v>
      </c>
      <c r="C15" s="212">
        <v>1062.4862793100149</v>
      </c>
      <c r="D15" s="213">
        <v>-24.273326873779297</v>
      </c>
      <c r="E15" s="212">
        <v>1892.3311842948028</v>
      </c>
      <c r="F15" s="212">
        <v>2105.356586356642</v>
      </c>
      <c r="G15" s="213">
        <v>-10.118257522583008</v>
      </c>
    </row>
    <row r="16" spans="1:7" ht="12.75">
      <c r="A16" s="256"/>
      <c r="B16" s="260"/>
      <c r="C16" s="260"/>
      <c r="D16" s="261"/>
      <c r="E16" s="260"/>
      <c r="F16" s="260"/>
      <c r="G16" s="261"/>
    </row>
    <row r="17" spans="1:7" ht="12.75">
      <c r="A17" s="257" t="s">
        <v>14</v>
      </c>
      <c r="B17" s="212">
        <v>9111.355234456245</v>
      </c>
      <c r="C17" s="212">
        <v>10057.43838602479</v>
      </c>
      <c r="D17" s="213">
        <v>-9.406800270080566</v>
      </c>
      <c r="E17" s="212">
        <v>18864.966801658913</v>
      </c>
      <c r="F17" s="212">
        <v>21235.116996675253</v>
      </c>
      <c r="G17" s="213">
        <v>-11.161465644836426</v>
      </c>
    </row>
    <row r="18" spans="1:7" ht="12.75">
      <c r="A18" s="257" t="s">
        <v>15</v>
      </c>
      <c r="B18" s="212">
        <v>5087.772164033623</v>
      </c>
      <c r="C18" s="212">
        <v>5499.095409068243</v>
      </c>
      <c r="D18" s="213">
        <v>-7.47983455657959</v>
      </c>
      <c r="E18" s="212">
        <v>9878.101009603666</v>
      </c>
      <c r="F18" s="212">
        <v>11289.320752665604</v>
      </c>
      <c r="G18" s="213">
        <v>-12.500484466552734</v>
      </c>
    </row>
    <row r="19" spans="1:7" ht="12.75">
      <c r="A19" s="257" t="s">
        <v>16</v>
      </c>
      <c r="B19" s="212">
        <v>755.6517361888564</v>
      </c>
      <c r="C19" s="212">
        <v>1218.285242362187</v>
      </c>
      <c r="D19" s="213">
        <v>-37.974151611328125</v>
      </c>
      <c r="E19" s="212">
        <v>1890.4465112995981</v>
      </c>
      <c r="F19" s="212">
        <v>2041.2236974237567</v>
      </c>
      <c r="G19" s="213">
        <v>-7.386607646942139</v>
      </c>
    </row>
    <row r="20" spans="1:7" ht="12.75">
      <c r="A20" s="256"/>
      <c r="B20" s="260"/>
      <c r="C20" s="260"/>
      <c r="D20" s="261"/>
      <c r="E20" s="260"/>
      <c r="F20" s="260"/>
      <c r="G20" s="261"/>
    </row>
    <row r="21" spans="1:7" ht="12.75">
      <c r="A21" s="257" t="s">
        <v>17</v>
      </c>
      <c r="B21" s="212">
        <v>29657.380436322746</v>
      </c>
      <c r="C21" s="212">
        <v>30884.489723899675</v>
      </c>
      <c r="D21" s="213">
        <v>-3.973221778869629</v>
      </c>
      <c r="E21" s="212">
        <v>63436.90994196223</v>
      </c>
      <c r="F21" s="212">
        <v>68322.04527124655</v>
      </c>
      <c r="G21" s="213">
        <v>-7.15015983581543</v>
      </c>
    </row>
    <row r="22" spans="1:7" ht="12.75">
      <c r="A22" s="257" t="s">
        <v>18</v>
      </c>
      <c r="B22" s="212">
        <v>29397.626249353576</v>
      </c>
      <c r="C22" s="212">
        <v>30583.87858209879</v>
      </c>
      <c r="D22" s="213">
        <v>-3.8786849975585938</v>
      </c>
      <c r="E22" s="212">
        <v>62845.76838375977</v>
      </c>
      <c r="F22" s="212">
        <v>67665.4785245225</v>
      </c>
      <c r="G22" s="213">
        <v>-7.122849464416504</v>
      </c>
    </row>
    <row r="23" spans="1:7" ht="12.75">
      <c r="A23" s="257" t="s">
        <v>19</v>
      </c>
      <c r="B23" s="212">
        <v>22404.81931759246</v>
      </c>
      <c r="C23" s="212">
        <v>23384.546008409732</v>
      </c>
      <c r="D23" s="213">
        <v>-4.189633369445801</v>
      </c>
      <c r="E23" s="212">
        <v>47581.4847253372</v>
      </c>
      <c r="F23" s="212">
        <v>50886.65089776941</v>
      </c>
      <c r="G23" s="213">
        <v>-6.495153903961182</v>
      </c>
    </row>
    <row r="24" spans="1:7" ht="12.75">
      <c r="A24" s="257" t="s">
        <v>20</v>
      </c>
      <c r="B24" s="212">
        <v>525.777108656278</v>
      </c>
      <c r="C24" s="212">
        <v>1271.4487676926276</v>
      </c>
      <c r="D24" s="213">
        <v>-58.64739990234375</v>
      </c>
      <c r="E24" s="212">
        <v>1472.6575587885486</v>
      </c>
      <c r="F24" s="212">
        <v>2180.508924838952</v>
      </c>
      <c r="G24" s="213">
        <v>-32.462669372558594</v>
      </c>
    </row>
    <row r="25" spans="1:7" ht="12.75">
      <c r="A25" s="256"/>
      <c r="B25" s="260"/>
      <c r="C25" s="260"/>
      <c r="D25" s="261"/>
      <c r="E25" s="260"/>
      <c r="F25" s="260"/>
      <c r="G25" s="261"/>
    </row>
    <row r="26" spans="1:7" ht="12.75">
      <c r="A26" s="257" t="s">
        <v>21</v>
      </c>
      <c r="B26" s="212">
        <v>657.4101815004072</v>
      </c>
      <c r="C26" s="212">
        <v>720.8246351423695</v>
      </c>
      <c r="D26" s="213">
        <v>-8.797487258911133</v>
      </c>
      <c r="E26" s="212">
        <v>1449.8592978306376</v>
      </c>
      <c r="F26" s="212">
        <v>1455.563793886027</v>
      </c>
      <c r="G26" s="213">
        <v>-0.39190971851348877</v>
      </c>
    </row>
    <row r="27" spans="1:7" ht="12.75">
      <c r="A27" s="257" t="s">
        <v>22</v>
      </c>
      <c r="B27" s="212">
        <v>96.58113579398072</v>
      </c>
      <c r="C27" s="212">
        <v>98.83230983264991</v>
      </c>
      <c r="D27" s="213">
        <v>-2.277771234512329</v>
      </c>
      <c r="E27" s="212">
        <v>225.97954732145394</v>
      </c>
      <c r="F27" s="212">
        <v>236.47700167025107</v>
      </c>
      <c r="G27" s="213">
        <v>-4.439101696014404</v>
      </c>
    </row>
    <row r="28" spans="1:7" ht="12.75">
      <c r="A28" s="257" t="s">
        <v>23</v>
      </c>
      <c r="B28" s="212">
        <v>293.4622992669468</v>
      </c>
      <c r="C28" s="212">
        <v>340.3303522124413</v>
      </c>
      <c r="D28" s="213">
        <v>-13.771341323852539</v>
      </c>
      <c r="E28" s="212">
        <v>780.7269029960448</v>
      </c>
      <c r="F28" s="212">
        <v>640.0256941782917</v>
      </c>
      <c r="G28" s="213">
        <v>21.983680725097656</v>
      </c>
    </row>
    <row r="29" spans="1:7" ht="12.75">
      <c r="A29" s="256"/>
      <c r="B29" s="260"/>
      <c r="C29" s="260"/>
      <c r="D29" s="261"/>
      <c r="E29" s="260"/>
      <c r="F29" s="260"/>
      <c r="G29" s="261"/>
    </row>
    <row r="30" spans="1:7" ht="12.75">
      <c r="A30" s="209" t="s">
        <v>209</v>
      </c>
      <c r="B30" s="212">
        <v>460.1092889386566</v>
      </c>
      <c r="C30" s="212">
        <v>726.3305323239209</v>
      </c>
      <c r="D30" s="213">
        <v>-36.65290451049805</v>
      </c>
      <c r="E30" s="212">
        <v>1150.2843125661107</v>
      </c>
      <c r="F30" s="212">
        <v>1311.4259702065046</v>
      </c>
      <c r="G30" s="213">
        <v>-12.287514686584473</v>
      </c>
    </row>
    <row r="31" spans="1:7" ht="12.75">
      <c r="A31" s="209" t="s">
        <v>210</v>
      </c>
      <c r="B31" s="212">
        <v>34.55368552228089</v>
      </c>
      <c r="C31" s="212">
        <v>10.259552697046283</v>
      </c>
      <c r="D31" s="213">
        <v>236.7952423095703</v>
      </c>
      <c r="E31" s="212">
        <v>114.92953460694119</v>
      </c>
      <c r="F31" s="212">
        <v>72.93872750047377</v>
      </c>
      <c r="G31" s="213">
        <v>57.56997299194336</v>
      </c>
    </row>
    <row r="32" spans="1:7" ht="12.75">
      <c r="A32" s="209" t="s">
        <v>211</v>
      </c>
      <c r="B32" s="212">
        <v>249.8999585011496</v>
      </c>
      <c r="C32" s="212">
        <v>516.1880798859756</v>
      </c>
      <c r="D32" s="213">
        <v>-51.58742141723633</v>
      </c>
      <c r="E32" s="212">
        <v>770.475839922024</v>
      </c>
      <c r="F32" s="212">
        <v>865.4496049909243</v>
      </c>
      <c r="G32" s="213">
        <v>-10.973921775817871</v>
      </c>
    </row>
    <row r="33" spans="1:7" ht="12.75">
      <c r="A33" s="256"/>
      <c r="B33" s="260"/>
      <c r="C33" s="260"/>
      <c r="D33" s="261"/>
      <c r="E33" s="260"/>
      <c r="F33" s="260"/>
      <c r="G33" s="261"/>
    </row>
    <row r="34" spans="1:7" ht="12.75">
      <c r="A34" s="257" t="s">
        <v>24</v>
      </c>
      <c r="B34" s="212">
        <v>12569.108158876357</v>
      </c>
      <c r="C34" s="212">
        <v>13824.739692424824</v>
      </c>
      <c r="D34" s="213">
        <v>-9.082496643066406</v>
      </c>
      <c r="E34" s="212">
        <v>25099.465365267715</v>
      </c>
      <c r="F34" s="212">
        <v>28991.955648108367</v>
      </c>
      <c r="G34" s="213">
        <v>-13.426104545593262</v>
      </c>
    </row>
    <row r="35" spans="1:7" ht="12.75">
      <c r="A35" s="257" t="s">
        <v>25</v>
      </c>
      <c r="B35" s="212">
        <v>11655.498130536453</v>
      </c>
      <c r="C35" s="212">
        <v>12836.02245458493</v>
      </c>
      <c r="D35" s="213">
        <v>-9.1969633102417</v>
      </c>
      <c r="E35" s="212">
        <v>23149.583612513998</v>
      </c>
      <c r="F35" s="212">
        <v>26924.415167014587</v>
      </c>
      <c r="G35" s="213">
        <v>-14.020106315612793</v>
      </c>
    </row>
    <row r="36" spans="1:7" ht="12.75">
      <c r="A36" s="257" t="s">
        <v>26</v>
      </c>
      <c r="B36" s="212">
        <v>3469.5641971488217</v>
      </c>
      <c r="C36" s="212">
        <v>4237.044067918028</v>
      </c>
      <c r="D36" s="213">
        <v>-18.113567352294922</v>
      </c>
      <c r="E36" s="212">
        <v>7300.057496911291</v>
      </c>
      <c r="F36" s="212">
        <v>8500.510440060587</v>
      </c>
      <c r="G36" s="213">
        <v>-14.122127532958984</v>
      </c>
    </row>
    <row r="37" spans="1:7" ht="12.75">
      <c r="A37" s="257" t="s">
        <v>27</v>
      </c>
      <c r="B37" s="212">
        <v>7429.694710939816</v>
      </c>
      <c r="C37" s="212">
        <v>8058.879931790114</v>
      </c>
      <c r="D37" s="213">
        <v>-7.8073530197143555</v>
      </c>
      <c r="E37" s="212">
        <v>14766.075370390594</v>
      </c>
      <c r="F37" s="212">
        <v>16650.808689455065</v>
      </c>
      <c r="G37" s="213">
        <v>-11.319169998168945</v>
      </c>
    </row>
    <row r="38" spans="1:7" ht="12.75">
      <c r="A38" s="209" t="s">
        <v>207</v>
      </c>
      <c r="B38" s="212">
        <v>361.29322915120747</v>
      </c>
      <c r="C38" s="212">
        <v>501.4618727622973</v>
      </c>
      <c r="D38" s="213">
        <v>-27.952003479003906</v>
      </c>
      <c r="E38" s="212">
        <v>762.3508787264278</v>
      </c>
      <c r="F38" s="212">
        <v>881.1628059834584</v>
      </c>
      <c r="G38" s="213">
        <v>-13.483538627624512</v>
      </c>
    </row>
    <row r="39" spans="1:7" ht="12.75">
      <c r="A39" s="208"/>
      <c r="B39" s="260"/>
      <c r="C39" s="260"/>
      <c r="D39" s="261"/>
      <c r="E39" s="260"/>
      <c r="F39" s="260"/>
      <c r="G39" s="261"/>
    </row>
    <row r="40" spans="1:7" ht="12.75">
      <c r="A40" s="209" t="s">
        <v>28</v>
      </c>
      <c r="B40" s="212">
        <v>45360.08946363718</v>
      </c>
      <c r="C40" s="212">
        <v>47650.22380119075</v>
      </c>
      <c r="D40" s="213">
        <v>-4.806135654449463</v>
      </c>
      <c r="E40" s="212">
        <v>94099.0863793048</v>
      </c>
      <c r="F40" s="212">
        <v>102849.7736210353</v>
      </c>
      <c r="G40" s="213">
        <v>-8.508222579956055</v>
      </c>
    </row>
    <row r="41" spans="1:7" ht="12.75">
      <c r="A41" s="209" t="s">
        <v>29</v>
      </c>
      <c r="B41" s="212">
        <v>38184.79303401112</v>
      </c>
      <c r="C41" s="212">
        <v>40019.72681390563</v>
      </c>
      <c r="D41" s="213">
        <v>-4.585072994232178</v>
      </c>
      <c r="E41" s="212">
        <v>79140.94172822688</v>
      </c>
      <c r="F41" s="212">
        <v>85766.53704653401</v>
      </c>
      <c r="G41" s="213">
        <v>-7.725152015686035</v>
      </c>
    </row>
    <row r="42" spans="1:7" ht="12.75">
      <c r="A42" s="209" t="s">
        <v>206</v>
      </c>
      <c r="B42" s="212">
        <v>7175.296429626058</v>
      </c>
      <c r="C42" s="212">
        <v>7630.49698728511</v>
      </c>
      <c r="D42" s="213">
        <v>-5.965542793273926</v>
      </c>
      <c r="E42" s="212">
        <v>14958.144651077917</v>
      </c>
      <c r="F42" s="212">
        <v>17083.236574501294</v>
      </c>
      <c r="G42" s="213">
        <v>-12.4396333694458</v>
      </c>
    </row>
    <row r="43" spans="1:7" ht="12.75">
      <c r="A43" s="257" t="s">
        <v>30</v>
      </c>
      <c r="B43" s="212">
        <v>48042.57340782545</v>
      </c>
      <c r="C43" s="212">
        <v>54656.43002047199</v>
      </c>
      <c r="D43" s="213">
        <v>-12.100784301757812</v>
      </c>
      <c r="E43" s="212">
        <v>100614.69702240502</v>
      </c>
      <c r="F43" s="212">
        <v>113884.13393088282</v>
      </c>
      <c r="G43" s="213">
        <v>-11.65169906616211</v>
      </c>
    </row>
    <row r="44" spans="1:7" ht="12.75">
      <c r="A44" s="257" t="s">
        <v>31</v>
      </c>
      <c r="B44" s="212">
        <v>10306.668449755018</v>
      </c>
      <c r="C44" s="212">
        <v>10598.61058939296</v>
      </c>
      <c r="D44" s="213">
        <v>-2.7545320987701416</v>
      </c>
      <c r="E44" s="212">
        <v>21532.51619204493</v>
      </c>
      <c r="F44" s="212">
        <v>23713.577551974493</v>
      </c>
      <c r="G44" s="213">
        <v>-9.197521209716797</v>
      </c>
    </row>
    <row r="45" spans="1:7" ht="12.75">
      <c r="A45" s="257" t="s">
        <v>32</v>
      </c>
      <c r="B45" s="215">
        <v>1.2401199335770616</v>
      </c>
      <c r="C45" s="215">
        <v>1.2435594992443595</v>
      </c>
      <c r="D45" s="213">
        <v>-0.27659034729003906</v>
      </c>
      <c r="E45" s="215">
        <v>1.2478108311788763</v>
      </c>
      <c r="F45" s="215">
        <v>1.2535870946604504</v>
      </c>
      <c r="G45" s="213">
        <v>-0.4607788026332855</v>
      </c>
    </row>
    <row r="46" spans="1:7" ht="12.75">
      <c r="A46" s="256"/>
      <c r="B46" s="260"/>
      <c r="C46" s="260"/>
      <c r="D46" s="261"/>
      <c r="E46" s="260"/>
      <c r="F46" s="260"/>
      <c r="G46" s="261"/>
    </row>
    <row r="47" spans="1:7" ht="12.75">
      <c r="A47" s="257" t="s">
        <v>33</v>
      </c>
      <c r="B47" s="260"/>
      <c r="C47" s="260"/>
      <c r="D47" s="261"/>
      <c r="E47" s="260"/>
      <c r="F47" s="260"/>
      <c r="G47" s="261"/>
    </row>
    <row r="48" spans="1:7" ht="12.75">
      <c r="A48" s="257" t="s">
        <v>34</v>
      </c>
      <c r="B48" s="215">
        <v>13.296834019993875</v>
      </c>
      <c r="C48" s="215">
        <v>13.42158976071709</v>
      </c>
      <c r="D48" s="213">
        <v>-0.9295153617858887</v>
      </c>
      <c r="E48" s="215">
        <v>14.166574193558516</v>
      </c>
      <c r="F48" s="215">
        <v>14.065420965581392</v>
      </c>
      <c r="G48" s="213">
        <v>0.7191624641418457</v>
      </c>
    </row>
    <row r="49" spans="1:7" ht="12.75">
      <c r="A49" s="256"/>
      <c r="B49" s="260"/>
      <c r="C49" s="260"/>
      <c r="D49" s="261"/>
      <c r="E49" s="260"/>
      <c r="F49" s="260"/>
      <c r="G49" s="261"/>
    </row>
    <row r="50" spans="1:7" ht="12.75">
      <c r="A50" s="257" t="s">
        <v>35</v>
      </c>
      <c r="B50" s="260"/>
      <c r="C50" s="260"/>
      <c r="D50" s="261"/>
      <c r="E50" s="260"/>
      <c r="F50" s="260"/>
      <c r="G50" s="261"/>
    </row>
    <row r="51" spans="1:7" ht="12.75">
      <c r="A51" s="257" t="s">
        <v>36</v>
      </c>
      <c r="B51" s="212">
        <v>23635.259054166054</v>
      </c>
      <c r="C51" s="212">
        <v>26898.190902644605</v>
      </c>
      <c r="D51" s="213">
        <v>-12.130674362182617</v>
      </c>
      <c r="E51" s="212">
        <v>49999.987315942744</v>
      </c>
      <c r="F51" s="212">
        <v>56452.988861413425</v>
      </c>
      <c r="G51" s="213">
        <v>-11.430752754211426</v>
      </c>
    </row>
    <row r="52" spans="1:7" ht="12.75">
      <c r="A52" s="257" t="s">
        <v>37</v>
      </c>
      <c r="B52" s="212">
        <v>17401.150486842977</v>
      </c>
      <c r="C52" s="212">
        <v>20414.393041692852</v>
      </c>
      <c r="D52" s="213">
        <v>-14.760382652282715</v>
      </c>
      <c r="E52" s="212">
        <v>37667.122702998415</v>
      </c>
      <c r="F52" s="212">
        <v>42330.582568151716</v>
      </c>
      <c r="G52" s="213">
        <v>-11.016762733459473</v>
      </c>
    </row>
    <row r="53" spans="1:7" ht="12.75">
      <c r="A53" s="257" t="s">
        <v>38</v>
      </c>
      <c r="B53" s="212">
        <v>22982.420336905612</v>
      </c>
      <c r="C53" s="212">
        <v>26537.70254143432</v>
      </c>
      <c r="D53" s="213">
        <v>-13.397098541259766</v>
      </c>
      <c r="E53" s="212">
        <v>47202.44483350028</v>
      </c>
      <c r="F53" s="212">
        <v>55415.13421428773</v>
      </c>
      <c r="G53" s="213">
        <v>-14.820300102233887</v>
      </c>
    </row>
    <row r="54" spans="1:7" ht="12.75">
      <c r="A54" s="257" t="s">
        <v>39</v>
      </c>
      <c r="B54" s="212">
        <v>18823.76377253136</v>
      </c>
      <c r="C54" s="212">
        <v>21658.015359761248</v>
      </c>
      <c r="D54" s="213">
        <v>-13.086386680603027</v>
      </c>
      <c r="E54" s="212">
        <v>38937.75809544456</v>
      </c>
      <c r="F54" s="212">
        <v>45148.44332276737</v>
      </c>
      <c r="G54" s="213">
        <v>-13.756144523620605</v>
      </c>
    </row>
    <row r="55" spans="1:7" ht="12.75">
      <c r="A55" s="257" t="s">
        <v>40</v>
      </c>
      <c r="B55" s="212">
        <v>5916.430430823125</v>
      </c>
      <c r="C55" s="212">
        <v>6395.709494223629</v>
      </c>
      <c r="D55" s="213">
        <v>-7.4937591552734375</v>
      </c>
      <c r="E55" s="212">
        <v>13508.798426425867</v>
      </c>
      <c r="F55" s="212">
        <v>14180.382404459806</v>
      </c>
      <c r="G55" s="213">
        <v>-4.7360076904296875</v>
      </c>
    </row>
    <row r="56" spans="1:7" ht="12.75">
      <c r="A56" s="262" t="s">
        <v>41</v>
      </c>
      <c r="B56" s="217">
        <v>4491.633136089452</v>
      </c>
      <c r="C56" s="217">
        <v>4379.319918354921</v>
      </c>
      <c r="D56" s="218">
        <v>2.564626932144165</v>
      </c>
      <c r="E56" s="217">
        <v>10387.94998593305</v>
      </c>
      <c r="F56" s="217">
        <v>9756.310709125406</v>
      </c>
      <c r="G56" s="218">
        <v>6.474161148071289</v>
      </c>
    </row>
    <row r="57" spans="1:7" ht="12.75">
      <c r="A57" s="263" t="s">
        <v>212</v>
      </c>
      <c r="B57" s="264"/>
      <c r="C57" s="264"/>
      <c r="D57" s="265"/>
      <c r="E57" s="264"/>
      <c r="F57" s="264"/>
      <c r="G57" s="265"/>
    </row>
    <row r="58" spans="2:7" ht="12.75">
      <c r="B58" s="266"/>
      <c r="C58" s="266"/>
      <c r="D58" s="266"/>
      <c r="E58" s="266"/>
      <c r="F58" s="266"/>
      <c r="G58" s="266"/>
    </row>
    <row r="59" spans="1:7" ht="12.75">
      <c r="A59" s="196" t="s">
        <v>287</v>
      </c>
      <c r="B59" s="196"/>
      <c r="C59" s="196"/>
      <c r="D59" s="196"/>
      <c r="E59" s="196"/>
      <c r="F59" s="196"/>
      <c r="G59" s="196"/>
    </row>
    <row r="60" spans="1:7" ht="12.75">
      <c r="A60" s="224"/>
      <c r="B60" s="224"/>
      <c r="C60" s="224"/>
      <c r="D60" s="224"/>
      <c r="E60" s="224"/>
      <c r="F60" s="224"/>
      <c r="G60" s="224"/>
    </row>
    <row r="61" spans="1:7" ht="12.75">
      <c r="A61" s="248"/>
      <c r="B61" s="249" t="s">
        <v>224</v>
      </c>
      <c r="C61" s="250"/>
      <c r="D61" s="251"/>
      <c r="E61" s="249" t="s">
        <v>1</v>
      </c>
      <c r="F61" s="250"/>
      <c r="G61" s="251"/>
    </row>
    <row r="62" spans="1:7" ht="18.75" customHeight="1">
      <c r="A62" s="253"/>
      <c r="B62" s="254" t="s">
        <v>219</v>
      </c>
      <c r="C62" s="254" t="s">
        <v>90</v>
      </c>
      <c r="D62" s="255" t="s">
        <v>2</v>
      </c>
      <c r="E62" s="254" t="s">
        <v>219</v>
      </c>
      <c r="F62" s="254" t="s">
        <v>90</v>
      </c>
      <c r="G62" s="255" t="s">
        <v>2</v>
      </c>
    </row>
    <row r="63" spans="1:7" ht="12.75">
      <c r="A63" s="226"/>
      <c r="B63" s="227"/>
      <c r="C63" s="228"/>
      <c r="D63" s="267"/>
      <c r="E63" s="227"/>
      <c r="F63" s="228"/>
      <c r="G63" s="268"/>
    </row>
    <row r="64" spans="1:7" ht="12.75">
      <c r="A64" s="231" t="s">
        <v>214</v>
      </c>
      <c r="B64" s="227"/>
      <c r="C64" s="228"/>
      <c r="D64" s="267"/>
      <c r="E64" s="227"/>
      <c r="F64" s="228"/>
      <c r="G64" s="268"/>
    </row>
    <row r="65" spans="1:7" ht="12.75">
      <c r="A65" s="209" t="s">
        <v>42</v>
      </c>
      <c r="B65" s="212">
        <v>643.947763512605</v>
      </c>
      <c r="C65" s="212">
        <v>1289.155756173017</v>
      </c>
      <c r="D65" s="213">
        <v>-50.04887771606445</v>
      </c>
      <c r="E65" s="212">
        <v>1621.973231343508</v>
      </c>
      <c r="F65" s="212">
        <v>2145.411900487862</v>
      </c>
      <c r="G65" s="213">
        <v>-24.39805030822754</v>
      </c>
    </row>
    <row r="66" spans="1:7" ht="12.75">
      <c r="A66" s="209" t="s">
        <v>43</v>
      </c>
      <c r="B66" s="212">
        <v>2975.587163312559</v>
      </c>
      <c r="C66" s="212">
        <v>3479.0884291621087</v>
      </c>
      <c r="D66" s="213">
        <v>-14.47221851348877</v>
      </c>
      <c r="E66" s="212">
        <v>5994.226128515059</v>
      </c>
      <c r="F66" s="212">
        <v>7508.41913110353</v>
      </c>
      <c r="G66" s="213">
        <v>-20.166601181030273</v>
      </c>
    </row>
    <row r="67" spans="1:7" ht="12.75">
      <c r="A67" s="209" t="s">
        <v>44</v>
      </c>
      <c r="B67" s="212">
        <v>1193.976100714647</v>
      </c>
      <c r="C67" s="212">
        <v>1783.9123875574664</v>
      </c>
      <c r="D67" s="213">
        <v>-33.069801330566406</v>
      </c>
      <c r="E67" s="212">
        <v>2250.0470348859308</v>
      </c>
      <c r="F67" s="212">
        <v>3164.7594607971887</v>
      </c>
      <c r="G67" s="213">
        <v>-28.90306282043457</v>
      </c>
    </row>
    <row r="68" spans="1:7" ht="12.75">
      <c r="A68" s="234" t="s">
        <v>215</v>
      </c>
      <c r="B68" s="212">
        <v>8066.912675832245</v>
      </c>
      <c r="C68" s="212">
        <v>8299.123048646783</v>
      </c>
      <c r="D68" s="213">
        <v>-2.798010963970473</v>
      </c>
      <c r="E68" s="212">
        <v>15844.793831856805</v>
      </c>
      <c r="F68" s="212">
        <v>17363.91722546452</v>
      </c>
      <c r="G68" s="213">
        <v>-8.748736669741152</v>
      </c>
    </row>
    <row r="69" spans="1:7" ht="12.75">
      <c r="A69" s="234" t="s">
        <v>216</v>
      </c>
      <c r="B69" s="212">
        <v>711.9698069230834</v>
      </c>
      <c r="C69" s="212">
        <v>1038.6797119953158</v>
      </c>
      <c r="D69" s="213">
        <v>-31.454345482941882</v>
      </c>
      <c r="E69" s="212">
        <v>1638.9329384100197</v>
      </c>
      <c r="F69" s="212">
        <v>2142.0406028651023</v>
      </c>
      <c r="G69" s="213">
        <v>-23.487307560003636</v>
      </c>
    </row>
    <row r="70" spans="1:7" ht="12.75">
      <c r="A70" s="234" t="s">
        <v>217</v>
      </c>
      <c r="B70" s="212">
        <v>539.8516491853535</v>
      </c>
      <c r="C70" s="212">
        <v>692.0069829576706</v>
      </c>
      <c r="D70" s="213">
        <v>-21.98754312015726</v>
      </c>
      <c r="E70" s="212">
        <v>1192.1303783433766</v>
      </c>
      <c r="F70" s="212">
        <v>1390.8092126240695</v>
      </c>
      <c r="G70" s="213">
        <v>-14.285124981724936</v>
      </c>
    </row>
    <row r="71" spans="1:7" ht="12.75">
      <c r="A71" s="234" t="s">
        <v>203</v>
      </c>
      <c r="B71" s="212">
        <v>888.9476563218818</v>
      </c>
      <c r="C71" s="212">
        <v>1217.6117603225368</v>
      </c>
      <c r="D71" s="213">
        <v>-26.99252049878314</v>
      </c>
      <c r="E71" s="212">
        <v>1918.4040767325646</v>
      </c>
      <c r="F71" s="212">
        <v>1902.6086630696511</v>
      </c>
      <c r="G71" s="213">
        <v>0.8301977158786447</v>
      </c>
    </row>
    <row r="72" spans="1:7" ht="12.75">
      <c r="A72" s="256"/>
      <c r="B72" s="269"/>
      <c r="C72" s="260"/>
      <c r="D72" s="270"/>
      <c r="E72" s="269"/>
      <c r="F72" s="260"/>
      <c r="G72" s="270"/>
    </row>
    <row r="73" spans="1:7" ht="12.75">
      <c r="A73" s="257" t="s">
        <v>47</v>
      </c>
      <c r="B73" s="269"/>
      <c r="C73" s="260"/>
      <c r="D73" s="270"/>
      <c r="E73" s="269"/>
      <c r="F73" s="260"/>
      <c r="G73" s="270"/>
    </row>
    <row r="74" spans="1:7" ht="12.75">
      <c r="A74" s="257" t="s">
        <v>48</v>
      </c>
      <c r="B74" s="212">
        <v>54254.991127222966</v>
      </c>
      <c r="C74" s="212">
        <v>60623.3961895645</v>
      </c>
      <c r="D74" s="213">
        <v>-10.504863739013672</v>
      </c>
      <c r="E74" s="212">
        <v>113822.7533810692</v>
      </c>
      <c r="F74" s="212">
        <v>127521.13837907594</v>
      </c>
      <c r="G74" s="213">
        <v>-10.742050170898438</v>
      </c>
    </row>
    <row r="75" spans="1:7" ht="12.75">
      <c r="A75" s="257" t="s">
        <v>49</v>
      </c>
      <c r="B75" s="212">
        <v>1253.6102451430343</v>
      </c>
      <c r="C75" s="212">
        <v>1743.5685254470127</v>
      </c>
      <c r="D75" s="213">
        <v>-28.10089111328125</v>
      </c>
      <c r="E75" s="212">
        <v>2564.609475460172</v>
      </c>
      <c r="F75" s="212">
        <v>3427.556484357733</v>
      </c>
      <c r="G75" s="213">
        <v>-25.176740646362305</v>
      </c>
    </row>
    <row r="76" spans="1:7" ht="12.75">
      <c r="A76" s="257" t="s">
        <v>50</v>
      </c>
      <c r="B76" s="212">
        <v>986.150840164687</v>
      </c>
      <c r="C76" s="212">
        <v>1500.5697335139632</v>
      </c>
      <c r="D76" s="213">
        <v>-34.28157043457031</v>
      </c>
      <c r="E76" s="212">
        <v>2091.244597264612</v>
      </c>
      <c r="F76" s="212">
        <v>2906.393849413859</v>
      </c>
      <c r="G76" s="213">
        <v>-28.0467586517334</v>
      </c>
    </row>
    <row r="77" spans="1:7" ht="12.75">
      <c r="A77" s="257" t="s">
        <v>51</v>
      </c>
      <c r="B77" s="212">
        <v>452.4230251745178</v>
      </c>
      <c r="C77" s="212">
        <v>432.5103440376097</v>
      </c>
      <c r="D77" s="213">
        <v>4.603978157043457</v>
      </c>
      <c r="E77" s="212">
        <v>692.1412026115128</v>
      </c>
      <c r="F77" s="212">
        <v>813.6341220359931</v>
      </c>
      <c r="G77" s="213">
        <v>-14.93213176727295</v>
      </c>
    </row>
    <row r="78" spans="1:7" ht="12.75">
      <c r="A78" s="257" t="s">
        <v>52</v>
      </c>
      <c r="B78" s="212">
        <v>53464.48136429284</v>
      </c>
      <c r="C78" s="212">
        <v>59414.16969102188</v>
      </c>
      <c r="D78" s="213">
        <v>-10.013921737670898</v>
      </c>
      <c r="E78" s="212">
        <v>111970.87127859614</v>
      </c>
      <c r="F78" s="212">
        <v>125002.089766938</v>
      </c>
      <c r="G78" s="213">
        <v>-10.424800872802734</v>
      </c>
    </row>
    <row r="79" spans="1:7" ht="12.75">
      <c r="A79" s="256"/>
      <c r="B79" s="269"/>
      <c r="C79" s="260"/>
      <c r="D79" s="271"/>
      <c r="E79" s="269"/>
      <c r="F79" s="260"/>
      <c r="G79" s="271"/>
    </row>
    <row r="80" spans="1:7" ht="12.75">
      <c r="A80" s="257" t="s">
        <v>53</v>
      </c>
      <c r="B80" s="212">
        <v>3323.1174305319587</v>
      </c>
      <c r="C80" s="212">
        <v>3998.4383581795264</v>
      </c>
      <c r="D80" s="213">
        <v>-16.889617919921875</v>
      </c>
      <c r="E80" s="212">
        <v>7782.472439471889</v>
      </c>
      <c r="F80" s="212">
        <v>7637.781717148349</v>
      </c>
      <c r="G80" s="213">
        <v>1.8944076299667358</v>
      </c>
    </row>
    <row r="81" spans="1:7" ht="12.75">
      <c r="A81" s="257" t="s">
        <v>54</v>
      </c>
      <c r="B81" s="212">
        <v>2136.202335516223</v>
      </c>
      <c r="C81" s="212">
        <v>3189.3715514005544</v>
      </c>
      <c r="D81" s="213">
        <v>-33.02121353149414</v>
      </c>
      <c r="E81" s="212">
        <v>5827.000406730413</v>
      </c>
      <c r="F81" s="212">
        <v>6144.832797856427</v>
      </c>
      <c r="G81" s="213">
        <v>-5.172352313995361</v>
      </c>
    </row>
    <row r="82" spans="1:7" ht="12.75">
      <c r="A82" s="257" t="s">
        <v>55</v>
      </c>
      <c r="B82" s="212">
        <v>446.1174508609686</v>
      </c>
      <c r="C82" s="212">
        <v>351.6721186824531</v>
      </c>
      <c r="D82" s="213">
        <v>26.856075286865234</v>
      </c>
      <c r="E82" s="212">
        <v>927.3924826689965</v>
      </c>
      <c r="F82" s="212">
        <v>742.6522720356068</v>
      </c>
      <c r="G82" s="213">
        <v>24.875734329223633</v>
      </c>
    </row>
    <row r="83" spans="1:7" ht="12.75">
      <c r="A83" s="257" t="s">
        <v>56</v>
      </c>
      <c r="B83" s="212">
        <v>850.113578894329</v>
      </c>
      <c r="C83" s="212">
        <v>537.8035508487865</v>
      </c>
      <c r="D83" s="213">
        <v>58.07139587402344</v>
      </c>
      <c r="E83" s="212">
        <v>1287.0111742826793</v>
      </c>
      <c r="F83" s="212">
        <v>945.7760013272874</v>
      </c>
      <c r="G83" s="213">
        <v>36.07991409301758</v>
      </c>
    </row>
    <row r="84" spans="1:7" ht="12.75">
      <c r="A84" s="256"/>
      <c r="B84" s="269"/>
      <c r="C84" s="260"/>
      <c r="D84" s="271"/>
      <c r="E84" s="269"/>
      <c r="F84" s="260"/>
      <c r="G84" s="271"/>
    </row>
    <row r="85" spans="1:7" ht="12.75">
      <c r="A85" s="257" t="s">
        <v>57</v>
      </c>
      <c r="B85" s="212">
        <v>523.8382327351933</v>
      </c>
      <c r="C85" s="212">
        <v>741.5098899987587</v>
      </c>
      <c r="D85" s="213">
        <v>-29.355192184448242</v>
      </c>
      <c r="E85" s="212">
        <v>917.3798591211166</v>
      </c>
      <c r="F85" s="212">
        <v>1329.450197286409</v>
      </c>
      <c r="G85" s="213">
        <v>-30.99554443359375</v>
      </c>
    </row>
    <row r="86" spans="1:7" ht="12.75">
      <c r="A86" s="257" t="s">
        <v>58</v>
      </c>
      <c r="B86" s="212">
        <v>2184.982168063909</v>
      </c>
      <c r="C86" s="212">
        <v>2236.153214592412</v>
      </c>
      <c r="D86" s="213">
        <v>-2.288351535797119</v>
      </c>
      <c r="E86" s="212">
        <v>3947.097010801518</v>
      </c>
      <c r="F86" s="212">
        <v>5061.227217500181</v>
      </c>
      <c r="G86" s="213">
        <v>-22.013044357299805</v>
      </c>
    </row>
    <row r="87" spans="1:7" ht="12.75">
      <c r="A87" s="257" t="s">
        <v>59</v>
      </c>
      <c r="B87" s="212">
        <v>26.74129713076485</v>
      </c>
      <c r="C87" s="212">
        <v>373.8685281361437</v>
      </c>
      <c r="D87" s="213">
        <v>-92.84740447998047</v>
      </c>
      <c r="E87" s="212">
        <v>51.26499998917355</v>
      </c>
      <c r="F87" s="212">
        <v>456.38989208333896</v>
      </c>
      <c r="G87" s="213">
        <v>-88.76728057861328</v>
      </c>
    </row>
    <row r="88" spans="1:7" ht="12.75">
      <c r="A88" s="257" t="s">
        <v>60</v>
      </c>
      <c r="B88" s="212">
        <v>126.95196560145916</v>
      </c>
      <c r="C88" s="212">
        <v>145.81014435676542</v>
      </c>
      <c r="D88" s="213">
        <v>-12.933379173278809</v>
      </c>
      <c r="E88" s="212">
        <v>168.61094451033824</v>
      </c>
      <c r="F88" s="212">
        <v>253.4645329124682</v>
      </c>
      <c r="G88" s="213">
        <v>-33.477500915527344</v>
      </c>
    </row>
    <row r="89" spans="1:7" ht="12.75">
      <c r="A89" s="257" t="s">
        <v>61</v>
      </c>
      <c r="B89" s="212">
        <v>148.1258588770042</v>
      </c>
      <c r="C89" s="212">
        <v>221.5868989234255</v>
      </c>
      <c r="D89" s="213">
        <v>-33.15224838256836</v>
      </c>
      <c r="E89" s="212">
        <v>486.75320259072646</v>
      </c>
      <c r="F89" s="212">
        <v>1117.867114416088</v>
      </c>
      <c r="G89" s="213">
        <v>-56.45697021484375</v>
      </c>
    </row>
    <row r="90" spans="1:7" ht="12.75">
      <c r="A90" s="256"/>
      <c r="B90" s="269"/>
      <c r="C90" s="260"/>
      <c r="D90" s="271"/>
      <c r="E90" s="269"/>
      <c r="F90" s="260"/>
      <c r="G90" s="271"/>
    </row>
    <row r="91" spans="1:7" ht="12.75">
      <c r="A91" s="257" t="s">
        <v>62</v>
      </c>
      <c r="B91" s="269"/>
      <c r="C91" s="260"/>
      <c r="D91" s="271"/>
      <c r="E91" s="269"/>
      <c r="F91" s="260"/>
      <c r="G91" s="271"/>
    </row>
    <row r="92" spans="1:7" ht="12.75">
      <c r="A92" s="257" t="s">
        <v>63</v>
      </c>
      <c r="B92" s="214">
        <v>30.4705519585841</v>
      </c>
      <c r="C92" s="214">
        <v>28.89636308927399</v>
      </c>
      <c r="D92" s="213">
        <v>1.5741888284683228</v>
      </c>
      <c r="E92" s="214">
        <v>30.06309255948145</v>
      </c>
      <c r="F92" s="214">
        <v>28.642999515580097</v>
      </c>
      <c r="G92" s="213">
        <v>1.420093059539795</v>
      </c>
    </row>
    <row r="93" spans="1:7" ht="12.75">
      <c r="A93" s="257" t="s">
        <v>64</v>
      </c>
      <c r="B93" s="214">
        <v>69.52944804141839</v>
      </c>
      <c r="C93" s="214">
        <v>71.10363691073326</v>
      </c>
      <c r="D93" s="213">
        <v>-1.5741888284683228</v>
      </c>
      <c r="E93" s="214">
        <v>69.93690744051992</v>
      </c>
      <c r="F93" s="214">
        <v>71.35700048442254</v>
      </c>
      <c r="G93" s="213">
        <v>-1.420093059539795</v>
      </c>
    </row>
    <row r="94" spans="1:7" ht="12.75">
      <c r="A94" s="257" t="s">
        <v>65</v>
      </c>
      <c r="B94" s="215">
        <v>4.066699844402679</v>
      </c>
      <c r="C94" s="215">
        <v>4.278606254774475</v>
      </c>
      <c r="D94" s="213">
        <v>-4.952697277069092</v>
      </c>
      <c r="E94" s="215">
        <v>4.352978456323914</v>
      </c>
      <c r="F94" s="215">
        <v>4.3615864583875465</v>
      </c>
      <c r="G94" s="213">
        <v>-0.19735942780971527</v>
      </c>
    </row>
    <row r="95" spans="1:7" ht="12.75">
      <c r="A95" s="256"/>
      <c r="B95" s="269"/>
      <c r="C95" s="260"/>
      <c r="D95" s="271"/>
      <c r="E95" s="269"/>
      <c r="F95" s="260"/>
      <c r="G95" s="271"/>
    </row>
    <row r="96" spans="1:7" ht="12.75">
      <c r="A96" s="257" t="s">
        <v>66</v>
      </c>
      <c r="B96" s="212">
        <v>1114.3336187617188</v>
      </c>
      <c r="C96" s="212">
        <v>1075.373921590885</v>
      </c>
      <c r="D96" s="213">
        <v>3.6228976249694824</v>
      </c>
      <c r="E96" s="212">
        <v>2549.7401037747504</v>
      </c>
      <c r="F96" s="212">
        <v>3449.73363476315</v>
      </c>
      <c r="G96" s="213">
        <v>-26.088783264160156</v>
      </c>
    </row>
    <row r="97" spans="1:7" ht="12.75">
      <c r="A97" s="257" t="s">
        <v>67</v>
      </c>
      <c r="B97" s="212">
        <v>57234.90823881891</v>
      </c>
      <c r="C97" s="212">
        <v>64179.66668827458</v>
      </c>
      <c r="D97" s="213">
        <v>-10.820807456970215</v>
      </c>
      <c r="E97" s="212">
        <v>119597.47311067546</v>
      </c>
      <c r="F97" s="212">
        <v>134147.97784809454</v>
      </c>
      <c r="G97" s="213">
        <v>-10.846607208251953</v>
      </c>
    </row>
    <row r="98" spans="1:7" ht="12.75">
      <c r="A98" s="256"/>
      <c r="B98" s="269"/>
      <c r="C98" s="260"/>
      <c r="D98" s="271"/>
      <c r="E98" s="269"/>
      <c r="F98" s="260"/>
      <c r="G98" s="271"/>
    </row>
    <row r="99" spans="1:7" ht="12.75">
      <c r="A99" s="257" t="s">
        <v>68</v>
      </c>
      <c r="B99" s="212">
        <v>10304.256440950847</v>
      </c>
      <c r="C99" s="212">
        <v>12281.119731938918</v>
      </c>
      <c r="D99" s="213">
        <v>-16.09676742553711</v>
      </c>
      <c r="E99" s="212">
        <v>21738.163817904704</v>
      </c>
      <c r="F99" s="212">
        <v>25904.43780567452</v>
      </c>
      <c r="G99" s="213">
        <v>-16.08324432373047</v>
      </c>
    </row>
    <row r="100" spans="1:7" ht="12.75">
      <c r="A100" s="257" t="s">
        <v>69</v>
      </c>
      <c r="B100" s="212">
        <v>48044.985416630465</v>
      </c>
      <c r="C100" s="212">
        <v>52973.92087793016</v>
      </c>
      <c r="D100" s="213">
        <v>-9.30445671081543</v>
      </c>
      <c r="E100" s="212">
        <v>100409.04939654632</v>
      </c>
      <c r="F100" s="212">
        <v>111693.27367718582</v>
      </c>
      <c r="G100" s="213">
        <v>-10.10286808013916</v>
      </c>
    </row>
    <row r="101" spans="1:7" ht="12.75">
      <c r="A101" s="256"/>
      <c r="B101" s="269"/>
      <c r="C101" s="260"/>
      <c r="D101" s="271"/>
      <c r="E101" s="269"/>
      <c r="F101" s="260"/>
      <c r="G101" s="271"/>
    </row>
    <row r="102" spans="1:7" ht="17.25" customHeight="1">
      <c r="A102" s="257" t="s">
        <v>70</v>
      </c>
      <c r="B102" s="212">
        <v>47766.29875065376</v>
      </c>
      <c r="C102" s="212">
        <v>52520.2027203963</v>
      </c>
      <c r="D102" s="213">
        <v>-9.0515718460083</v>
      </c>
      <c r="E102" s="212">
        <v>99595.828565289</v>
      </c>
      <c r="F102" s="212">
        <v>110796.11756177046</v>
      </c>
      <c r="G102" s="213">
        <v>-10.108918190002441</v>
      </c>
    </row>
    <row r="103" spans="1:7" ht="17.25" customHeight="1">
      <c r="A103" s="257"/>
      <c r="B103" s="269"/>
      <c r="C103" s="260"/>
      <c r="D103" s="272"/>
      <c r="E103" s="269"/>
      <c r="F103" s="260"/>
      <c r="G103" s="272"/>
    </row>
    <row r="104" spans="1:7" ht="12.75">
      <c r="A104" s="273" t="s">
        <v>71</v>
      </c>
      <c r="B104" s="212">
        <v>49.06036173583357</v>
      </c>
      <c r="C104" s="212">
        <v>50.59509976234318</v>
      </c>
      <c r="D104" s="213">
        <v>-3.0333728790283203</v>
      </c>
      <c r="E104" s="212">
        <v>48.97223094235281</v>
      </c>
      <c r="F104" s="212">
        <v>50.30184509276263</v>
      </c>
      <c r="G104" s="213">
        <v>-2.6432712078094482</v>
      </c>
    </row>
    <row r="105" spans="1:7" ht="12.75">
      <c r="A105" s="274" t="s">
        <v>72</v>
      </c>
      <c r="B105" s="239">
        <v>2.147902029279317</v>
      </c>
      <c r="C105" s="239">
        <v>2.0958205625011654</v>
      </c>
      <c r="D105" s="218">
        <v>2.485015630722046</v>
      </c>
      <c r="E105" s="239">
        <v>2.1179877558502342</v>
      </c>
      <c r="F105" s="239">
        <v>2.092665101722406</v>
      </c>
      <c r="G105" s="218">
        <v>1.2100671529769897</v>
      </c>
    </row>
    <row r="106" spans="1:7" ht="12.75">
      <c r="A106" s="252" t="s">
        <v>45</v>
      </c>
      <c r="B106" s="264"/>
      <c r="C106" s="264"/>
      <c r="D106" s="275"/>
      <c r="E106" s="264"/>
      <c r="F106" s="264"/>
      <c r="G106" s="275"/>
    </row>
    <row r="107" spans="1:7" ht="12.75">
      <c r="A107" s="252" t="s">
        <v>73</v>
      </c>
      <c r="B107" s="266"/>
      <c r="C107" s="266"/>
      <c r="D107" s="276"/>
      <c r="E107" s="266"/>
      <c r="F107" s="266"/>
      <c r="G107" s="266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80"/>
  <sheetViews>
    <sheetView showGridLines="0" zoomScalePageLayoutView="0" workbookViewId="0" topLeftCell="A1">
      <selection activeCell="A1" sqref="A1:G1"/>
    </sheetView>
  </sheetViews>
  <sheetFormatPr defaultColWidth="37.421875" defaultRowHeight="12.75"/>
  <cols>
    <col min="1" max="1" width="24.8515625" style="52" customWidth="1"/>
    <col min="2" max="2" width="16.140625" style="52" bestFit="1" customWidth="1"/>
    <col min="3" max="3" width="8.8515625" style="52" bestFit="1" customWidth="1"/>
    <col min="4" max="4" width="10.57421875" style="52" bestFit="1" customWidth="1"/>
    <col min="5" max="6" width="9.8515625" style="52" bestFit="1" customWidth="1"/>
    <col min="7" max="7" width="9.421875" style="52" bestFit="1" customWidth="1"/>
    <col min="8" max="14" width="16.7109375" style="52" customWidth="1"/>
    <col min="15" max="15" width="7.7109375" style="52" bestFit="1" customWidth="1"/>
    <col min="16" max="16" width="5.421875" style="52" bestFit="1" customWidth="1"/>
    <col min="17" max="21" width="16.28125" style="52" customWidth="1"/>
    <col min="22" max="24" width="18.140625" style="52" customWidth="1"/>
    <col min="25" max="255" width="11.8515625" style="52" customWidth="1"/>
    <col min="256" max="16384" width="37.421875" style="52" customWidth="1"/>
  </cols>
  <sheetData>
    <row r="1" spans="1:14" ht="12.75">
      <c r="A1" s="377" t="s">
        <v>280</v>
      </c>
      <c r="B1" s="377"/>
      <c r="C1" s="377"/>
      <c r="D1" s="377"/>
      <c r="E1" s="377"/>
      <c r="F1" s="377"/>
      <c r="G1" s="377"/>
      <c r="H1" s="51"/>
      <c r="I1" s="51"/>
      <c r="J1" s="51"/>
      <c r="K1" s="51"/>
      <c r="L1" s="51"/>
      <c r="M1" s="51"/>
      <c r="N1" s="51"/>
    </row>
    <row r="2" spans="1:14" ht="12.75">
      <c r="A2" s="53"/>
      <c r="B2" s="50"/>
      <c r="C2" s="54"/>
      <c r="D2" s="54"/>
      <c r="E2" s="55"/>
      <c r="F2" s="55"/>
      <c r="G2" s="159"/>
      <c r="H2" s="51"/>
      <c r="I2" s="51"/>
      <c r="J2" s="51"/>
      <c r="K2" s="51"/>
      <c r="L2" s="51"/>
      <c r="M2" s="51"/>
      <c r="N2" s="51"/>
    </row>
    <row r="3" spans="1:14" ht="12.75">
      <c r="A3" s="56" t="s">
        <v>92</v>
      </c>
      <c r="B3" s="19" t="str">
        <f>+'[1]HL'!B4</f>
        <v>2016P</v>
      </c>
      <c r="C3" s="19" t="str">
        <f>+'[1]HL'!C4</f>
        <v>2015P</v>
      </c>
      <c r="D3" s="19" t="str">
        <f>+'[1]HL'!D4</f>
        <v>% CHANGE</v>
      </c>
      <c r="E3" s="57" t="s">
        <v>220</v>
      </c>
      <c r="F3" s="57" t="s">
        <v>221</v>
      </c>
      <c r="G3" s="58" t="str">
        <f>+D3</f>
        <v>% CHANGE</v>
      </c>
      <c r="H3" s="51"/>
      <c r="I3" s="51"/>
      <c r="J3" s="51"/>
      <c r="K3" s="51"/>
      <c r="L3" s="51"/>
      <c r="M3" s="51"/>
      <c r="N3" s="51"/>
    </row>
    <row r="4" spans="1:14" s="64" customFormat="1" ht="12.75">
      <c r="A4" s="59" t="s">
        <v>93</v>
      </c>
      <c r="B4" s="60">
        <v>1254.8513693603627</v>
      </c>
      <c r="C4" s="60">
        <v>1197.1873770716766</v>
      </c>
      <c r="D4" s="60">
        <v>4.816622142285887</v>
      </c>
      <c r="E4" s="60">
        <v>2715.6078386223667</v>
      </c>
      <c r="F4" s="60">
        <v>2617.1665494809345</v>
      </c>
      <c r="G4" s="60">
        <v>3.761368918648156</v>
      </c>
      <c r="H4" s="61"/>
      <c r="I4" s="62"/>
      <c r="J4" s="62"/>
      <c r="K4" s="62"/>
      <c r="L4" s="63"/>
      <c r="M4" s="63"/>
      <c r="N4" s="63"/>
    </row>
    <row r="5" spans="1:10" ht="12.75">
      <c r="A5" s="65" t="s">
        <v>94</v>
      </c>
      <c r="B5" s="66">
        <v>1253.2937083408358</v>
      </c>
      <c r="C5" s="66">
        <v>1194.3543559233453</v>
      </c>
      <c r="D5" s="66">
        <v>4.934829611093505</v>
      </c>
      <c r="E5" s="66">
        <v>2709.6244132571337</v>
      </c>
      <c r="F5" s="66">
        <v>2611.200725179405</v>
      </c>
      <c r="G5" s="66">
        <v>3.7692884782331904</v>
      </c>
      <c r="H5" s="68"/>
      <c r="J5" s="69"/>
    </row>
    <row r="6" spans="1:10" ht="12.75">
      <c r="A6" s="65" t="s">
        <v>95</v>
      </c>
      <c r="B6" s="66">
        <v>414.5449915101455</v>
      </c>
      <c r="C6" s="66">
        <v>373.0874748233305</v>
      </c>
      <c r="D6" s="66">
        <v>11.112009779059594</v>
      </c>
      <c r="E6" s="66">
        <v>868.6779335300489</v>
      </c>
      <c r="F6" s="66">
        <v>794.6246968676785</v>
      </c>
      <c r="G6" s="66">
        <v>9.319271972577736</v>
      </c>
      <c r="H6" s="68"/>
      <c r="I6" s="69"/>
      <c r="J6" s="69"/>
    </row>
    <row r="7" spans="1:10" ht="12.75">
      <c r="A7" s="65" t="s">
        <v>96</v>
      </c>
      <c r="B7" s="66">
        <v>324.86567210176565</v>
      </c>
      <c r="C7" s="66">
        <v>287.773615687271</v>
      </c>
      <c r="D7" s="66">
        <v>12.889317989041537</v>
      </c>
      <c r="E7" s="66">
        <v>730.61951269352</v>
      </c>
      <c r="F7" s="66">
        <v>681.0058142747034</v>
      </c>
      <c r="G7" s="66">
        <v>7.285356068752069</v>
      </c>
      <c r="H7" s="68"/>
      <c r="I7" s="69"/>
      <c r="J7" s="69"/>
    </row>
    <row r="8" spans="1:10" ht="12.75">
      <c r="A8" s="65" t="s">
        <v>97</v>
      </c>
      <c r="B8" s="66">
        <v>157.5584802133766</v>
      </c>
      <c r="C8" s="66">
        <v>166.58510932284602</v>
      </c>
      <c r="D8" s="66">
        <v>-5.418629039631373</v>
      </c>
      <c r="E8" s="66">
        <v>320.3065660061068</v>
      </c>
      <c r="F8" s="66">
        <v>336.3263151691042</v>
      </c>
      <c r="G8" s="66">
        <v>-4.76315662511948</v>
      </c>
      <c r="H8" s="68"/>
      <c r="I8" s="69"/>
      <c r="J8" s="69"/>
    </row>
    <row r="9" spans="1:10" ht="12.75">
      <c r="A9" s="65" t="s">
        <v>98</v>
      </c>
      <c r="B9" s="66">
        <v>115.34381959515952</v>
      </c>
      <c r="C9" s="66">
        <v>154.15515919264556</v>
      </c>
      <c r="D9" s="66">
        <v>-25.176802256085406</v>
      </c>
      <c r="E9" s="66">
        <v>274.7556809252323</v>
      </c>
      <c r="F9" s="66">
        <v>341.7154557347252</v>
      </c>
      <c r="G9" s="66">
        <v>-19.595184732139824</v>
      </c>
      <c r="H9" s="68"/>
      <c r="I9" s="69"/>
      <c r="J9" s="69"/>
    </row>
    <row r="10" spans="1:10" ht="12.75">
      <c r="A10" s="65" t="s">
        <v>99</v>
      </c>
      <c r="B10" s="66">
        <v>240.98074492038862</v>
      </c>
      <c r="C10" s="66">
        <v>212.7529968972522</v>
      </c>
      <c r="D10" s="66">
        <v>13.267849776409424</v>
      </c>
      <c r="E10" s="66">
        <v>515.2647201022257</v>
      </c>
      <c r="F10" s="66">
        <v>457.5284431331934</v>
      </c>
      <c r="G10" s="66">
        <v>12.61916670658756</v>
      </c>
      <c r="H10" s="68"/>
      <c r="I10" s="69"/>
      <c r="J10" s="69"/>
    </row>
    <row r="11" spans="1:10" ht="12.75">
      <c r="A11" s="65" t="s">
        <v>100</v>
      </c>
      <c r="B11" s="66">
        <v>1.5576610195269998</v>
      </c>
      <c r="C11" s="66">
        <v>2.8330211483311643</v>
      </c>
      <c r="D11" s="66">
        <v>-45.01767060776922</v>
      </c>
      <c r="E11" s="66">
        <v>5.98342536523285</v>
      </c>
      <c r="F11" s="66">
        <v>5.965824301529818</v>
      </c>
      <c r="G11" s="66">
        <v>0.2950315465797271</v>
      </c>
      <c r="H11" s="68"/>
      <c r="I11" s="69"/>
      <c r="J11" s="69"/>
    </row>
    <row r="12" spans="1:10" ht="10.5" customHeight="1">
      <c r="A12" s="70"/>
      <c r="B12" s="71"/>
      <c r="C12" s="67"/>
      <c r="D12" s="67"/>
      <c r="E12" s="71"/>
      <c r="F12" s="71"/>
      <c r="G12" s="67"/>
      <c r="H12" s="51"/>
      <c r="I12" s="69"/>
      <c r="J12" s="69"/>
    </row>
    <row r="13" spans="1:10" s="64" customFormat="1" ht="12.75">
      <c r="A13" s="59" t="s">
        <v>101</v>
      </c>
      <c r="B13" s="72">
        <v>6326337.029924977</v>
      </c>
      <c r="C13" s="72">
        <v>6133820.962012533</v>
      </c>
      <c r="D13" s="60">
        <v>3.138599400026809</v>
      </c>
      <c r="E13" s="72">
        <v>13761486.239586096</v>
      </c>
      <c r="F13" s="72">
        <v>13358833.672931463</v>
      </c>
      <c r="G13" s="60">
        <v>3.014129650184305</v>
      </c>
      <c r="H13" s="61"/>
      <c r="I13" s="62"/>
      <c r="J13" s="62"/>
    </row>
    <row r="14" spans="1:10" ht="12.75">
      <c r="A14" s="65" t="s">
        <v>94</v>
      </c>
      <c r="B14" s="73">
        <v>6309046.317807162</v>
      </c>
      <c r="C14" s="73">
        <v>6087451.650155267</v>
      </c>
      <c r="D14" s="66">
        <v>3.640187723646937</v>
      </c>
      <c r="E14" s="73">
        <v>13696003.697891194</v>
      </c>
      <c r="F14" s="73">
        <v>13267114.354862615</v>
      </c>
      <c r="G14" s="66">
        <v>3.2327251545199998</v>
      </c>
      <c r="H14" s="68"/>
      <c r="I14" s="69"/>
      <c r="J14" s="69"/>
    </row>
    <row r="15" spans="1:12" ht="12.75">
      <c r="A15" s="65" t="s">
        <v>95</v>
      </c>
      <c r="B15" s="73">
        <v>2402066.9243338075</v>
      </c>
      <c r="C15" s="73">
        <v>2271872.6845057863</v>
      </c>
      <c r="D15" s="66">
        <v>5.730701403998051</v>
      </c>
      <c r="E15" s="73">
        <v>5047946.190481577</v>
      </c>
      <c r="F15" s="73">
        <v>4885780.360541224</v>
      </c>
      <c r="G15" s="66">
        <v>3.319138765427221</v>
      </c>
      <c r="H15" s="68"/>
      <c r="I15" s="69"/>
      <c r="J15" s="69"/>
      <c r="L15" s="74"/>
    </row>
    <row r="16" spans="1:10" ht="12.75">
      <c r="A16" s="65" t="s">
        <v>96</v>
      </c>
      <c r="B16" s="73">
        <v>1616613.309716275</v>
      </c>
      <c r="C16" s="73">
        <v>1506077.937031024</v>
      </c>
      <c r="D16" s="66">
        <v>7.33928636542891</v>
      </c>
      <c r="E16" s="73">
        <v>3630422.920812436</v>
      </c>
      <c r="F16" s="73">
        <v>3390208.115908186</v>
      </c>
      <c r="G16" s="66">
        <v>7.085547455835162</v>
      </c>
      <c r="H16" s="68"/>
      <c r="I16" s="69"/>
      <c r="J16" s="69"/>
    </row>
    <row r="17" spans="1:10" ht="12.75">
      <c r="A17" s="65" t="s">
        <v>97</v>
      </c>
      <c r="B17" s="73">
        <v>643247.3397484379</v>
      </c>
      <c r="C17" s="73">
        <v>656614.3913009724</v>
      </c>
      <c r="D17" s="66">
        <v>-2.0357536675445043</v>
      </c>
      <c r="E17" s="73">
        <v>1327419.8185258831</v>
      </c>
      <c r="F17" s="73">
        <v>1309348.6749311094</v>
      </c>
      <c r="G17" s="66">
        <v>1.3801628199398008</v>
      </c>
      <c r="H17" s="68"/>
      <c r="I17" s="69"/>
      <c r="J17" s="69"/>
    </row>
    <row r="18" spans="1:10" ht="12.75">
      <c r="A18" s="65" t="s">
        <v>98</v>
      </c>
      <c r="B18" s="73">
        <v>775860.1841727266</v>
      </c>
      <c r="C18" s="73">
        <v>875826.3848845414</v>
      </c>
      <c r="D18" s="66">
        <v>-11.413928883290403</v>
      </c>
      <c r="E18" s="73">
        <v>1730407.558538916</v>
      </c>
      <c r="F18" s="73">
        <v>1935369.7359070005</v>
      </c>
      <c r="G18" s="66">
        <v>-10.590337007209117</v>
      </c>
      <c r="H18" s="68"/>
      <c r="I18" s="69"/>
      <c r="J18" s="69"/>
    </row>
    <row r="19" spans="1:10" ht="12.75">
      <c r="A19" s="65" t="s">
        <v>99</v>
      </c>
      <c r="B19" s="73">
        <v>871258.5598359155</v>
      </c>
      <c r="C19" s="73">
        <v>777060.2524329424</v>
      </c>
      <c r="D19" s="66">
        <v>12.12239425553452</v>
      </c>
      <c r="E19" s="73">
        <v>1959807.209532383</v>
      </c>
      <c r="F19" s="73">
        <v>1746407.4675750956</v>
      </c>
      <c r="G19" s="66">
        <v>12.219355787203256</v>
      </c>
      <c r="H19" s="68"/>
      <c r="I19" s="69"/>
      <c r="J19" s="69"/>
    </row>
    <row r="20" spans="1:10" ht="12.75">
      <c r="A20" s="65" t="s">
        <v>100</v>
      </c>
      <c r="B20" s="73">
        <v>17290.7121178141</v>
      </c>
      <c r="C20" s="73">
        <v>46369.311857265966</v>
      </c>
      <c r="D20" s="66">
        <v>-62.71087185628639</v>
      </c>
      <c r="E20" s="73">
        <v>65482.54169490145</v>
      </c>
      <c r="F20" s="73">
        <v>91719.3180688477</v>
      </c>
      <c r="G20" s="66">
        <v>-28.605507461636403</v>
      </c>
      <c r="H20" s="68"/>
      <c r="I20" s="69"/>
      <c r="J20" s="69"/>
    </row>
    <row r="21" spans="1:10" ht="12.75">
      <c r="A21" s="70"/>
      <c r="B21" s="75"/>
      <c r="C21" s="67"/>
      <c r="D21" s="67"/>
      <c r="E21" s="75"/>
      <c r="F21" s="75"/>
      <c r="G21" s="67"/>
      <c r="H21" s="54"/>
      <c r="I21" s="69"/>
      <c r="J21" s="69"/>
    </row>
    <row r="22" spans="1:10" s="64" customFormat="1" ht="12.75">
      <c r="A22" s="59" t="s">
        <v>102</v>
      </c>
      <c r="B22" s="72">
        <v>688793.5076740088</v>
      </c>
      <c r="C22" s="72">
        <v>661746.8413748157</v>
      </c>
      <c r="D22" s="60">
        <v>4.087162130309863</v>
      </c>
      <c r="E22" s="72">
        <v>1409790.6869054432</v>
      </c>
      <c r="F22" s="72">
        <v>1340616.9259912304</v>
      </c>
      <c r="G22" s="60">
        <v>5.159845409460795</v>
      </c>
      <c r="H22" s="61"/>
      <c r="I22" s="62"/>
      <c r="J22" s="62"/>
    </row>
    <row r="23" spans="1:12" ht="12.75">
      <c r="A23" s="65" t="s">
        <v>94</v>
      </c>
      <c r="B23" s="73">
        <v>683972.5076740088</v>
      </c>
      <c r="C23" s="73">
        <v>650036.316210702</v>
      </c>
      <c r="D23" s="66">
        <v>5.220660848786607</v>
      </c>
      <c r="E23" s="73">
        <v>1393957.6869054432</v>
      </c>
      <c r="F23" s="73">
        <v>1319648.0288358694</v>
      </c>
      <c r="G23" s="66">
        <v>5.631021033322514</v>
      </c>
      <c r="H23" s="76"/>
      <c r="I23" s="77"/>
      <c r="J23" s="77"/>
      <c r="K23" s="78"/>
      <c r="L23" s="78"/>
    </row>
    <row r="24" spans="1:12" ht="12.75">
      <c r="A24" s="65" t="s">
        <v>95</v>
      </c>
      <c r="B24" s="73">
        <v>262145.06032951246</v>
      </c>
      <c r="C24" s="73">
        <v>242600.67301217993</v>
      </c>
      <c r="D24" s="66">
        <v>8.056196660407156</v>
      </c>
      <c r="E24" s="73">
        <v>517399.71253626666</v>
      </c>
      <c r="F24" s="73">
        <v>483505.4397193478</v>
      </c>
      <c r="G24" s="66">
        <v>7.010111993071444</v>
      </c>
      <c r="H24" s="76"/>
      <c r="I24" s="77"/>
      <c r="J24" s="77"/>
      <c r="K24" s="78"/>
      <c r="L24" s="78"/>
    </row>
    <row r="25" spans="1:12" ht="12.75">
      <c r="A25" s="65" t="s">
        <v>96</v>
      </c>
      <c r="B25" s="73">
        <v>152792.03925912967</v>
      </c>
      <c r="C25" s="73">
        <v>138821.58088958156</v>
      </c>
      <c r="D25" s="66">
        <v>10.063607027109267</v>
      </c>
      <c r="E25" s="73">
        <v>315175.34669172316</v>
      </c>
      <c r="F25" s="73">
        <v>286244.3642513711</v>
      </c>
      <c r="G25" s="66">
        <v>10.107092419449604</v>
      </c>
      <c r="H25" s="76"/>
      <c r="I25" s="77"/>
      <c r="J25" s="77"/>
      <c r="K25" s="78"/>
      <c r="L25" s="78"/>
    </row>
    <row r="26" spans="1:12" ht="12.75">
      <c r="A26" s="65" t="s">
        <v>97</v>
      </c>
      <c r="B26" s="73">
        <v>115730.99714076145</v>
      </c>
      <c r="C26" s="73">
        <v>114771.60615282977</v>
      </c>
      <c r="D26" s="66">
        <v>0.8359131845329104</v>
      </c>
      <c r="E26" s="73">
        <v>234580.21071562433</v>
      </c>
      <c r="F26" s="73">
        <v>226485.60413601855</v>
      </c>
      <c r="G26" s="66">
        <v>3.5740048955802406</v>
      </c>
      <c r="H26" s="76"/>
      <c r="I26" s="77"/>
      <c r="J26" s="77"/>
      <c r="K26" s="78"/>
      <c r="L26" s="78"/>
    </row>
    <row r="27" spans="1:12" ht="12.75">
      <c r="A27" s="65" t="s">
        <v>98</v>
      </c>
      <c r="B27" s="73">
        <v>58349.24185758047</v>
      </c>
      <c r="C27" s="73">
        <v>65255.040609864955</v>
      </c>
      <c r="D27" s="66">
        <v>-10.582782092760656</v>
      </c>
      <c r="E27" s="73">
        <v>122147.21321444993</v>
      </c>
      <c r="F27" s="73">
        <v>137597.7114828573</v>
      </c>
      <c r="G27" s="66">
        <v>-11.228746540840739</v>
      </c>
      <c r="H27" s="76"/>
      <c r="I27" s="77"/>
      <c r="J27" s="77"/>
      <c r="K27" s="78"/>
      <c r="L27" s="78"/>
    </row>
    <row r="28" spans="1:12" ht="12.75">
      <c r="A28" s="65" t="s">
        <v>99</v>
      </c>
      <c r="B28" s="73">
        <v>94955.16908702475</v>
      </c>
      <c r="C28" s="73">
        <v>88587.41554624576</v>
      </c>
      <c r="D28" s="66">
        <v>7.188101720220974</v>
      </c>
      <c r="E28" s="73">
        <v>204655.203747379</v>
      </c>
      <c r="F28" s="73">
        <v>185814.9092462745</v>
      </c>
      <c r="G28" s="66">
        <v>10.139280307229836</v>
      </c>
      <c r="H28" s="76"/>
      <c r="I28" s="77"/>
      <c r="J28" s="77"/>
      <c r="K28" s="78"/>
      <c r="L28" s="78"/>
    </row>
    <row r="29" spans="1:12" ht="12.75">
      <c r="A29" s="65" t="s">
        <v>100</v>
      </c>
      <c r="B29" s="73">
        <v>4820.999999999981</v>
      </c>
      <c r="C29" s="73">
        <v>11710.525164113747</v>
      </c>
      <c r="D29" s="66">
        <v>-58.83190606366939</v>
      </c>
      <c r="E29" s="73">
        <v>15832.999999999927</v>
      </c>
      <c r="F29" s="73">
        <v>20968.89715536104</v>
      </c>
      <c r="G29" s="66">
        <v>-24.492929300518963</v>
      </c>
      <c r="H29" s="76"/>
      <c r="I29" s="77"/>
      <c r="J29" s="77"/>
      <c r="K29" s="78"/>
      <c r="L29" s="78"/>
    </row>
    <row r="30" spans="1:12" ht="12.75">
      <c r="A30" s="70"/>
      <c r="B30" s="75"/>
      <c r="C30" s="67"/>
      <c r="D30" s="67"/>
      <c r="E30" s="75"/>
      <c r="F30" s="75"/>
      <c r="G30" s="67"/>
      <c r="H30" s="78"/>
      <c r="I30" s="79"/>
      <c r="J30" s="77"/>
      <c r="K30" s="78"/>
      <c r="L30" s="78"/>
    </row>
    <row r="31" spans="1:13" s="64" customFormat="1" ht="12.75">
      <c r="A31" s="59" t="s">
        <v>103</v>
      </c>
      <c r="B31" s="80">
        <v>9.184664140183935</v>
      </c>
      <c r="C31" s="80">
        <v>9.26913523194033</v>
      </c>
      <c r="D31" s="60">
        <v>-0.9113157769596203</v>
      </c>
      <c r="E31" s="80">
        <v>9.761368384262209</v>
      </c>
      <c r="F31" s="80">
        <v>9.964691191000858</v>
      </c>
      <c r="G31" s="60">
        <v>-2.0404325918526256</v>
      </c>
      <c r="H31" s="81"/>
      <c r="I31" s="82"/>
      <c r="J31" s="83"/>
      <c r="K31" s="84"/>
      <c r="L31" s="82"/>
      <c r="M31" s="85"/>
    </row>
    <row r="32" spans="1:13" ht="12.75">
      <c r="A32" s="65" t="s">
        <v>94</v>
      </c>
      <c r="B32" s="141">
        <v>9.224122676015721</v>
      </c>
      <c r="C32" s="141">
        <v>9.364787010118505</v>
      </c>
      <c r="D32" s="66">
        <v>-1.5020558817920637</v>
      </c>
      <c r="E32" s="141">
        <v>9.825265018119765</v>
      </c>
      <c r="F32" s="141">
        <v>10.053524928587384</v>
      </c>
      <c r="G32" s="66">
        <v>-2.270446555700656</v>
      </c>
      <c r="H32" s="68"/>
      <c r="I32" s="86"/>
      <c r="J32" s="69"/>
      <c r="L32" s="86"/>
      <c r="M32" s="86"/>
    </row>
    <row r="33" spans="1:13" ht="12.75">
      <c r="A33" s="65" t="s">
        <v>95</v>
      </c>
      <c r="B33" s="141">
        <v>9.163121064781633</v>
      </c>
      <c r="C33" s="141">
        <v>9.364659447551183</v>
      </c>
      <c r="D33" s="66">
        <v>-2.152116517405789</v>
      </c>
      <c r="E33" s="141">
        <v>9.756376101828131</v>
      </c>
      <c r="F33" s="141">
        <v>10.104912911377356</v>
      </c>
      <c r="G33" s="66">
        <v>-3.4491817258197166</v>
      </c>
      <c r="H33" s="68"/>
      <c r="I33" s="86"/>
      <c r="J33" s="69"/>
      <c r="L33" s="86"/>
      <c r="M33" s="86"/>
    </row>
    <row r="34" spans="1:13" ht="12.75">
      <c r="A34" s="65" t="s">
        <v>96</v>
      </c>
      <c r="B34" s="141">
        <v>10.580481270850495</v>
      </c>
      <c r="C34" s="141">
        <v>10.849018772008911</v>
      </c>
      <c r="D34" s="66">
        <v>-2.475223859426423</v>
      </c>
      <c r="E34" s="141">
        <v>11.518740151853935</v>
      </c>
      <c r="F34" s="141">
        <v>11.843754984573279</v>
      </c>
      <c r="G34" s="66">
        <v>-2.744187406297094</v>
      </c>
      <c r="H34" s="68"/>
      <c r="I34" s="86"/>
      <c r="J34" s="69"/>
      <c r="L34" s="86"/>
      <c r="M34" s="86"/>
    </row>
    <row r="35" spans="1:13" ht="12.75">
      <c r="A35" s="65" t="s">
        <v>97</v>
      </c>
      <c r="B35" s="141">
        <v>5.558124924527075</v>
      </c>
      <c r="C35" s="141">
        <v>5.721052560914981</v>
      </c>
      <c r="D35" s="66">
        <v>-2.8478612047893703</v>
      </c>
      <c r="E35" s="141">
        <v>5.658703325725463</v>
      </c>
      <c r="F35" s="141">
        <v>5.781156289936931</v>
      </c>
      <c r="G35" s="66">
        <v>-2.1181396604796454</v>
      </c>
      <c r="H35" s="68"/>
      <c r="I35" s="86"/>
      <c r="J35" s="69"/>
      <c r="L35" s="86"/>
      <c r="M35" s="86"/>
    </row>
    <row r="36" spans="1:13" ht="12.75">
      <c r="A36" s="65" t="s">
        <v>98</v>
      </c>
      <c r="B36" s="141">
        <v>13.296834019993875</v>
      </c>
      <c r="C36" s="141">
        <v>13.42158976071709</v>
      </c>
      <c r="D36" s="66">
        <v>-0.9295153774432574</v>
      </c>
      <c r="E36" s="141">
        <v>14.166574193558516</v>
      </c>
      <c r="F36" s="141">
        <v>14.065420965581392</v>
      </c>
      <c r="G36" s="66">
        <v>0.7191624639223404</v>
      </c>
      <c r="H36" s="68"/>
      <c r="I36" s="86"/>
      <c r="J36" s="69"/>
      <c r="L36" s="86"/>
      <c r="M36" s="86"/>
    </row>
    <row r="37" spans="1:13" ht="12.75">
      <c r="A37" s="65" t="s">
        <v>99</v>
      </c>
      <c r="B37" s="141">
        <v>9.175472680559626</v>
      </c>
      <c r="C37" s="141">
        <v>8.771677643392696</v>
      </c>
      <c r="D37" s="66">
        <v>4.603395765131535</v>
      </c>
      <c r="E37" s="141">
        <v>9.576141596436107</v>
      </c>
      <c r="F37" s="141">
        <v>9.39864015572857</v>
      </c>
      <c r="G37" s="66">
        <v>1.888586410017501</v>
      </c>
      <c r="H37" s="68"/>
      <c r="I37" s="86"/>
      <c r="J37" s="69"/>
      <c r="L37" s="86"/>
      <c r="M37" s="86"/>
    </row>
    <row r="38" spans="1:10" ht="12.75">
      <c r="A38" s="65" t="s">
        <v>100</v>
      </c>
      <c r="B38" s="141">
        <v>3.5865405761904516</v>
      </c>
      <c r="C38" s="141">
        <v>3.9596270199189822</v>
      </c>
      <c r="D38" s="66">
        <v>-9.422262295203865</v>
      </c>
      <c r="E38" s="141">
        <v>4.135826545500016</v>
      </c>
      <c r="F38" s="141">
        <v>4.37406494911432</v>
      </c>
      <c r="G38" s="66">
        <v>-5.4466133078921</v>
      </c>
      <c r="H38" s="68"/>
      <c r="J38" s="69"/>
    </row>
    <row r="39" spans="1:10" ht="12.75">
      <c r="A39" s="70"/>
      <c r="B39" s="71"/>
      <c r="C39" s="67"/>
      <c r="D39" s="67"/>
      <c r="E39" s="71"/>
      <c r="F39" s="71"/>
      <c r="G39" s="67"/>
      <c r="J39" s="69"/>
    </row>
    <row r="40" spans="1:10" s="64" customFormat="1" ht="12.75">
      <c r="A40" s="59" t="s">
        <v>104</v>
      </c>
      <c r="B40" s="60">
        <v>198.35354383186313</v>
      </c>
      <c r="C40" s="60">
        <v>195.17807651804597</v>
      </c>
      <c r="D40" s="60">
        <v>1.6269590163337622</v>
      </c>
      <c r="E40" s="60">
        <v>197.3339064795696</v>
      </c>
      <c r="F40" s="60">
        <v>195.91280298548875</v>
      </c>
      <c r="G40" s="60">
        <v>0.7253755101376047</v>
      </c>
      <c r="H40" s="61"/>
      <c r="J40" s="62"/>
    </row>
    <row r="41" spans="1:14" ht="12.75">
      <c r="A41" s="65" t="s">
        <v>94</v>
      </c>
      <c r="B41" s="66">
        <v>198.65026268763287</v>
      </c>
      <c r="C41" s="66">
        <v>196.19939911849355</v>
      </c>
      <c r="D41" s="66">
        <v>1.249169763083291</v>
      </c>
      <c r="E41" s="66">
        <v>197.84051414021894</v>
      </c>
      <c r="F41" s="66">
        <v>196.81753358991412</v>
      </c>
      <c r="G41" s="66">
        <v>0.5197608829080602</v>
      </c>
      <c r="H41" s="68"/>
      <c r="I41" s="87"/>
      <c r="J41" s="69"/>
      <c r="K41" s="88"/>
      <c r="L41" s="88"/>
      <c r="M41" s="88"/>
      <c r="N41" s="88"/>
    </row>
    <row r="42" spans="1:14" ht="12.75">
      <c r="A42" s="65" t="s">
        <v>95</v>
      </c>
      <c r="B42" s="66">
        <v>172.57845204505116</v>
      </c>
      <c r="C42" s="66">
        <v>164.2202388222694</v>
      </c>
      <c r="D42" s="66">
        <v>5.089636504443029</v>
      </c>
      <c r="E42" s="66">
        <v>172.08541865363594</v>
      </c>
      <c r="F42" s="66">
        <v>162.64028225363242</v>
      </c>
      <c r="G42" s="66">
        <v>5.80737826393718</v>
      </c>
      <c r="H42" s="68"/>
      <c r="I42" s="88"/>
      <c r="J42" s="69"/>
      <c r="K42" s="88"/>
      <c r="L42" s="88"/>
      <c r="M42" s="88"/>
      <c r="N42" s="88"/>
    </row>
    <row r="43" spans="1:14" ht="12.75">
      <c r="A43" s="65" t="s">
        <v>96</v>
      </c>
      <c r="B43" s="66">
        <v>200.95447077494458</v>
      </c>
      <c r="C43" s="66">
        <v>191.07484985442895</v>
      </c>
      <c r="D43" s="66">
        <v>5.170550142021546</v>
      </c>
      <c r="E43" s="66">
        <v>201.24914607194526</v>
      </c>
      <c r="F43" s="66">
        <v>200.87433897616995</v>
      </c>
      <c r="G43" s="66">
        <v>0.18658784277059137</v>
      </c>
      <c r="H43" s="68"/>
      <c r="I43" s="88"/>
      <c r="J43" s="69"/>
      <c r="K43" s="88"/>
      <c r="L43" s="88"/>
      <c r="M43" s="88"/>
      <c r="N43" s="88"/>
    </row>
    <row r="44" spans="1:14" ht="12.75">
      <c r="A44" s="65" t="s">
        <v>97</v>
      </c>
      <c r="B44" s="66">
        <v>244.9422958748571</v>
      </c>
      <c r="C44" s="66">
        <v>253.7031041808043</v>
      </c>
      <c r="D44" s="66">
        <v>-3.4531734778080247</v>
      </c>
      <c r="E44" s="66">
        <v>241.30012339412812</v>
      </c>
      <c r="F44" s="66">
        <v>256.8653572638318</v>
      </c>
      <c r="G44" s="66">
        <v>-6.059685913081814</v>
      </c>
      <c r="H44" s="68"/>
      <c r="I44" s="88"/>
      <c r="J44" s="69"/>
      <c r="K44" s="88"/>
      <c r="L44" s="88"/>
      <c r="M44" s="88"/>
      <c r="N44" s="88"/>
    </row>
    <row r="45" spans="1:14" ht="12.75">
      <c r="A45" s="65" t="s">
        <v>98</v>
      </c>
      <c r="B45" s="66">
        <v>148.66572863014838</v>
      </c>
      <c r="C45" s="66">
        <v>176.01109289824325</v>
      </c>
      <c r="D45" s="66">
        <v>-15.536159578251107</v>
      </c>
      <c r="E45" s="66">
        <v>158.78090659591462</v>
      </c>
      <c r="F45" s="66">
        <v>176.5633973678844</v>
      </c>
      <c r="G45" s="66">
        <v>-10.071448010777962</v>
      </c>
      <c r="H45" s="68"/>
      <c r="I45" s="89"/>
      <c r="J45" s="89"/>
      <c r="K45" s="88"/>
      <c r="L45" s="88"/>
      <c r="M45" s="88"/>
      <c r="N45" s="88"/>
    </row>
    <row r="46" spans="1:14" ht="12.75">
      <c r="A46" s="65" t="s">
        <v>99</v>
      </c>
      <c r="B46" s="66">
        <v>276.58924230916324</v>
      </c>
      <c r="C46" s="66">
        <v>273.79214961919837</v>
      </c>
      <c r="D46" s="66">
        <v>1.0216117203707853</v>
      </c>
      <c r="E46" s="66">
        <v>262.9160243905673</v>
      </c>
      <c r="F46" s="66">
        <v>261.9826424405275</v>
      </c>
      <c r="G46" s="66">
        <v>0.3562762560697763</v>
      </c>
      <c r="H46" s="68"/>
      <c r="I46" s="88"/>
      <c r="J46" s="69"/>
      <c r="K46" s="88"/>
      <c r="L46" s="88"/>
      <c r="M46" s="88"/>
      <c r="N46" s="88"/>
    </row>
    <row r="47" spans="1:14" ht="12.75">
      <c r="A47" s="65" t="s">
        <v>100</v>
      </c>
      <c r="B47" s="66">
        <v>90.08657416267943</v>
      </c>
      <c r="C47" s="66">
        <v>61.0968986784141</v>
      </c>
      <c r="D47" s="66">
        <v>47.448685794762845</v>
      </c>
      <c r="E47" s="66">
        <v>91.37436040755772</v>
      </c>
      <c r="F47" s="66">
        <v>65.04435954322798</v>
      </c>
      <c r="G47" s="66">
        <v>40.480067832524384</v>
      </c>
      <c r="H47" s="68"/>
      <c r="I47" s="88"/>
      <c r="J47" s="69"/>
      <c r="K47" s="88"/>
      <c r="L47" s="88"/>
      <c r="M47" s="88"/>
      <c r="N47" s="88"/>
    </row>
    <row r="48" spans="1:14" ht="12.75">
      <c r="A48" s="65"/>
      <c r="B48" s="66"/>
      <c r="C48" s="66"/>
      <c r="D48" s="67"/>
      <c r="E48" s="66"/>
      <c r="F48" s="66"/>
      <c r="G48" s="67"/>
      <c r="H48" s="68"/>
      <c r="I48" s="88"/>
      <c r="J48" s="69"/>
      <c r="K48" s="88"/>
      <c r="L48" s="88"/>
      <c r="M48" s="88"/>
      <c r="N48" s="88"/>
    </row>
    <row r="49" spans="1:14" s="64" customFormat="1" ht="12.75">
      <c r="A49" s="59" t="s">
        <v>105</v>
      </c>
      <c r="B49" s="60">
        <v>1821.8106811109155</v>
      </c>
      <c r="C49" s="60">
        <v>1809.1319855557656</v>
      </c>
      <c r="D49" s="60">
        <v>0.7008165051736182</v>
      </c>
      <c r="E49" s="60">
        <v>1926.2489558526263</v>
      </c>
      <c r="F49" s="60">
        <v>1952.2105821137861</v>
      </c>
      <c r="G49" s="60">
        <v>-1.3298578800371774</v>
      </c>
      <c r="H49" s="61"/>
      <c r="I49" s="90"/>
      <c r="J49" s="62"/>
      <c r="K49" s="90"/>
      <c r="L49" s="90"/>
      <c r="M49" s="90"/>
      <c r="N49" s="90"/>
    </row>
    <row r="50" spans="1:10" ht="12.75">
      <c r="A50" s="65" t="s">
        <v>94</v>
      </c>
      <c r="B50" s="66">
        <v>1832.3743926534744</v>
      </c>
      <c r="C50" s="66">
        <v>1837.3655842579244</v>
      </c>
      <c r="D50" s="66">
        <v>-0.27164934660871554</v>
      </c>
      <c r="E50" s="66">
        <v>1943.8354827487217</v>
      </c>
      <c r="F50" s="66">
        <v>1978.7099803292865</v>
      </c>
      <c r="G50" s="66">
        <v>-1.7624865658564692</v>
      </c>
      <c r="H50" s="68"/>
      <c r="J50" s="69"/>
    </row>
    <row r="51" spans="1:10" ht="12.75">
      <c r="A51" s="65" t="s">
        <v>95</v>
      </c>
      <c r="B51" s="66">
        <v>1581.3572492614148</v>
      </c>
      <c r="C51" s="66">
        <v>1537.8666109660767</v>
      </c>
      <c r="D51" s="66">
        <v>2.827985079149209</v>
      </c>
      <c r="E51" s="66">
        <v>1678.9300660254228</v>
      </c>
      <c r="F51" s="66">
        <v>1643.4658880547875</v>
      </c>
      <c r="G51" s="66">
        <v>2.1578895082885463</v>
      </c>
      <c r="H51" s="68"/>
      <c r="J51" s="69"/>
    </row>
    <row r="52" spans="1:10" ht="12.75">
      <c r="A52" s="65" t="s">
        <v>96</v>
      </c>
      <c r="B52" s="66">
        <v>2126.1950143279746</v>
      </c>
      <c r="C52" s="66">
        <v>2072.974632929484</v>
      </c>
      <c r="D52" s="66">
        <v>2.567343591816207</v>
      </c>
      <c r="E52" s="66">
        <v>2318.136619385233</v>
      </c>
      <c r="F52" s="66">
        <v>2379.106453521875</v>
      </c>
      <c r="G52" s="66">
        <v>-2.56271988360951</v>
      </c>
      <c r="H52" s="68"/>
      <c r="J52" s="69"/>
    </row>
    <row r="53" spans="1:10" ht="12.75">
      <c r="A53" s="65" t="s">
        <v>97</v>
      </c>
      <c r="B53" s="66">
        <v>1361.4198797729289</v>
      </c>
      <c r="C53" s="66">
        <v>1451.448793885671</v>
      </c>
      <c r="D53" s="66">
        <v>-6.202693094788813</v>
      </c>
      <c r="E53" s="66">
        <v>1365.4458107483174</v>
      </c>
      <c r="F53" s="66">
        <v>1484.9787758126981</v>
      </c>
      <c r="G53" s="66">
        <v>-8.049472962935978</v>
      </c>
      <c r="H53" s="68"/>
      <c r="J53" s="69"/>
    </row>
    <row r="54" spans="1:10" ht="12.75">
      <c r="A54" s="65" t="s">
        <v>98</v>
      </c>
      <c r="B54" s="66">
        <v>1976.7835180565344</v>
      </c>
      <c r="C54" s="66">
        <v>2362.348682215686</v>
      </c>
      <c r="D54" s="66">
        <v>-16.321263963350397</v>
      </c>
      <c r="E54" s="66">
        <v>2249.381493811509</v>
      </c>
      <c r="F54" s="66">
        <v>2483.4385110925195</v>
      </c>
      <c r="G54" s="66">
        <v>-9.424715620522605</v>
      </c>
      <c r="H54" s="68"/>
      <c r="J54" s="69"/>
    </row>
    <row r="55" spans="1:10" ht="12.75">
      <c r="A55" s="65" t="s">
        <v>99</v>
      </c>
      <c r="B55" s="66">
        <v>2537.8370365444134</v>
      </c>
      <c r="C55" s="66">
        <v>2401.61647775115</v>
      </c>
      <c r="D55" s="66">
        <v>5.672036316173967</v>
      </c>
      <c r="E55" s="66">
        <v>2517.7210775361223</v>
      </c>
      <c r="F55" s="66">
        <v>2462.2805833454217</v>
      </c>
      <c r="G55" s="66">
        <v>2.2515912510415514</v>
      </c>
      <c r="H55" s="68"/>
      <c r="J55" s="69"/>
    </row>
    <row r="56" spans="1:14" ht="12.75">
      <c r="A56" s="91" t="s">
        <v>100</v>
      </c>
      <c r="B56" s="142">
        <v>323.0991536044401</v>
      </c>
      <c r="C56" s="142">
        <v>241.92093084030083</v>
      </c>
      <c r="D56" s="142">
        <v>33.555683868349305</v>
      </c>
      <c r="E56" s="142">
        <v>377.90850535166277</v>
      </c>
      <c r="F56" s="142">
        <v>284.5082532156231</v>
      </c>
      <c r="G56" s="142">
        <v>32.82866176302222</v>
      </c>
      <c r="H56" s="68"/>
      <c r="I56" s="54"/>
      <c r="J56" s="69"/>
      <c r="K56" s="54"/>
      <c r="L56" s="54"/>
      <c r="M56" s="54"/>
      <c r="N56" s="54"/>
    </row>
    <row r="57" spans="1:7" ht="12.75">
      <c r="A57" s="92"/>
      <c r="B57" s="54"/>
      <c r="C57" s="54"/>
      <c r="D57" s="54"/>
      <c r="E57" s="93"/>
      <c r="F57" s="54"/>
      <c r="G57" s="54"/>
    </row>
    <row r="58" spans="1:7" ht="12.75">
      <c r="A58" s="54" t="s">
        <v>106</v>
      </c>
      <c r="B58" s="54"/>
      <c r="C58" s="54"/>
      <c r="D58" s="54"/>
      <c r="E58" s="93"/>
      <c r="F58" s="54"/>
      <c r="G58" s="54"/>
    </row>
    <row r="59" spans="1:7" ht="12.75">
      <c r="A59" s="54" t="s">
        <v>107</v>
      </c>
      <c r="B59" s="54"/>
      <c r="C59" s="54"/>
      <c r="D59" s="54"/>
      <c r="E59" s="93"/>
      <c r="F59" s="54"/>
      <c r="G59" s="54"/>
    </row>
    <row r="60" spans="1:14" ht="12.75">
      <c r="A60" s="54"/>
      <c r="B60" s="54"/>
      <c r="C60" s="54"/>
      <c r="D60" s="54"/>
      <c r="E60" s="93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94" t="s">
        <v>222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5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6" ht="12.75">
      <c r="A63" s="144" t="str">
        <f>+'[1]HL'!B4</f>
        <v>2016P</v>
      </c>
      <c r="B63" s="95" t="s">
        <v>108</v>
      </c>
      <c r="C63" s="96" t="s">
        <v>109</v>
      </c>
      <c r="D63" s="96" t="s">
        <v>110</v>
      </c>
      <c r="E63" s="96" t="s">
        <v>111</v>
      </c>
      <c r="F63" s="96" t="s">
        <v>112</v>
      </c>
      <c r="G63" s="96" t="s">
        <v>113</v>
      </c>
      <c r="H63" s="96" t="s">
        <v>114</v>
      </c>
      <c r="I63" s="96" t="s">
        <v>115</v>
      </c>
      <c r="J63" s="96" t="s">
        <v>116</v>
      </c>
      <c r="K63" s="96" t="s">
        <v>117</v>
      </c>
      <c r="L63" s="96" t="s">
        <v>118</v>
      </c>
      <c r="M63" s="96" t="s">
        <v>119</v>
      </c>
      <c r="N63" s="96" t="s">
        <v>120</v>
      </c>
      <c r="O63" s="193"/>
      <c r="P63" s="193"/>
    </row>
    <row r="64" spans="1:16" ht="12.75">
      <c r="A64" s="125"/>
      <c r="B64" s="97" t="s">
        <v>121</v>
      </c>
      <c r="C64" s="98">
        <v>1460.7564692620037</v>
      </c>
      <c r="D64" s="98">
        <f aca="true" t="shared" si="0" ref="D64:D71">+B4</f>
        <v>1254.8513693603627</v>
      </c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0"/>
      <c r="P64" s="140"/>
    </row>
    <row r="65" spans="1:16" ht="12.75">
      <c r="A65" s="126"/>
      <c r="B65" s="97" t="s">
        <v>94</v>
      </c>
      <c r="C65" s="98">
        <v>1456.330704916298</v>
      </c>
      <c r="D65" s="98">
        <f t="shared" si="0"/>
        <v>1253.2937083408358</v>
      </c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0"/>
      <c r="P65" s="140"/>
    </row>
    <row r="66" spans="1:16" ht="12.75">
      <c r="A66" s="126" t="s">
        <v>122</v>
      </c>
      <c r="B66" s="99" t="s">
        <v>95</v>
      </c>
      <c r="C66" s="98">
        <v>454.13294201990334</v>
      </c>
      <c r="D66" s="98">
        <f t="shared" si="0"/>
        <v>414.5449915101455</v>
      </c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0"/>
      <c r="P66" s="140"/>
    </row>
    <row r="67" spans="1:16" ht="12.75">
      <c r="A67" s="381"/>
      <c r="B67" s="99" t="s">
        <v>96</v>
      </c>
      <c r="C67" s="98">
        <v>405.7538405917544</v>
      </c>
      <c r="D67" s="98">
        <f t="shared" si="0"/>
        <v>324.86567210176565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0"/>
      <c r="P67" s="140"/>
    </row>
    <row r="68" spans="1:16" ht="12.75">
      <c r="A68" s="381"/>
      <c r="B68" s="99" t="s">
        <v>97</v>
      </c>
      <c r="C68" s="98">
        <v>162.74808579273017</v>
      </c>
      <c r="D68" s="98">
        <f t="shared" si="0"/>
        <v>157.5584802133766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0"/>
      <c r="P68" s="140"/>
    </row>
    <row r="69" spans="1:16" ht="12.75">
      <c r="A69" s="381"/>
      <c r="B69" s="99" t="s">
        <v>98</v>
      </c>
      <c r="C69" s="98">
        <v>159.41186133007278</v>
      </c>
      <c r="D69" s="98">
        <f t="shared" si="0"/>
        <v>115.34381959515952</v>
      </c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0"/>
      <c r="P69" s="140"/>
    </row>
    <row r="70" spans="1:16" ht="12.75">
      <c r="A70" s="381"/>
      <c r="B70" s="99" t="s">
        <v>123</v>
      </c>
      <c r="C70" s="98">
        <v>274.2839751818371</v>
      </c>
      <c r="D70" s="98">
        <f t="shared" si="0"/>
        <v>240.98074492038862</v>
      </c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0"/>
      <c r="P70" s="140"/>
    </row>
    <row r="71" spans="1:16" ht="22.5">
      <c r="A71" s="381"/>
      <c r="B71" s="100" t="s">
        <v>100</v>
      </c>
      <c r="C71" s="98">
        <v>4.42576434570585</v>
      </c>
      <c r="D71" s="98">
        <f t="shared" si="0"/>
        <v>1.5576610195269998</v>
      </c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0"/>
      <c r="P71" s="140"/>
    </row>
    <row r="72" spans="1:16" ht="12.75">
      <c r="A72" s="382"/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40"/>
      <c r="P72" s="140"/>
    </row>
    <row r="73" spans="1:16" ht="12.75">
      <c r="A73" s="125"/>
      <c r="B73" s="99" t="s">
        <v>124</v>
      </c>
      <c r="C73" s="103">
        <v>7435149.20966112</v>
      </c>
      <c r="D73" s="103">
        <f aca="true" t="shared" si="1" ref="D73:D80">+B13</f>
        <v>6326337.029924977</v>
      </c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40"/>
      <c r="P73" s="140"/>
    </row>
    <row r="74" spans="1:16" ht="12.75">
      <c r="A74" s="126"/>
      <c r="B74" s="97" t="s">
        <v>94</v>
      </c>
      <c r="C74" s="104">
        <v>7386957.380084032</v>
      </c>
      <c r="D74" s="104">
        <f t="shared" si="1"/>
        <v>6309046.317807162</v>
      </c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40"/>
      <c r="P74" s="140"/>
    </row>
    <row r="75" spans="1:16" ht="12.75">
      <c r="A75" s="126" t="s">
        <v>125</v>
      </c>
      <c r="B75" s="97" t="s">
        <v>95</v>
      </c>
      <c r="C75" s="104">
        <v>2645879.26614777</v>
      </c>
      <c r="D75" s="104">
        <f t="shared" si="1"/>
        <v>2402066.9243338075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40"/>
      <c r="P75" s="140"/>
    </row>
    <row r="76" spans="1:16" ht="12.75">
      <c r="A76" s="381"/>
      <c r="B76" s="99" t="s">
        <v>96</v>
      </c>
      <c r="C76" s="104">
        <v>2013809.611096161</v>
      </c>
      <c r="D76" s="104">
        <f t="shared" si="1"/>
        <v>1616613.309716275</v>
      </c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40"/>
      <c r="P76" s="140"/>
    </row>
    <row r="77" spans="1:16" ht="12.75">
      <c r="A77" s="381"/>
      <c r="B77" s="99" t="s">
        <v>97</v>
      </c>
      <c r="C77" s="104">
        <v>684172.4787774453</v>
      </c>
      <c r="D77" s="104">
        <f t="shared" si="1"/>
        <v>643247.3397484379</v>
      </c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40"/>
      <c r="P77" s="140"/>
    </row>
    <row r="78" spans="1:16" ht="12.75">
      <c r="A78" s="381"/>
      <c r="B78" s="99" t="s">
        <v>98</v>
      </c>
      <c r="C78" s="104">
        <v>954547.3743661895</v>
      </c>
      <c r="D78" s="104">
        <f t="shared" si="1"/>
        <v>775860.1841727266</v>
      </c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40"/>
      <c r="P78" s="140"/>
    </row>
    <row r="79" spans="1:16" ht="12.75">
      <c r="A79" s="381"/>
      <c r="B79" s="99" t="s">
        <v>123</v>
      </c>
      <c r="C79" s="104">
        <v>1088548.6496964674</v>
      </c>
      <c r="D79" s="104">
        <f t="shared" si="1"/>
        <v>871258.5598359155</v>
      </c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40"/>
      <c r="P79" s="140"/>
    </row>
    <row r="80" spans="1:16" ht="22.5">
      <c r="A80" s="381"/>
      <c r="B80" s="100" t="s">
        <v>100</v>
      </c>
      <c r="C80" s="104">
        <v>48191.829577087345</v>
      </c>
      <c r="D80" s="104">
        <f t="shared" si="1"/>
        <v>17290.7121178141</v>
      </c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40"/>
      <c r="P80" s="140"/>
    </row>
    <row r="81" spans="1:16" ht="12.75">
      <c r="A81" s="382"/>
      <c r="B81" s="101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40"/>
      <c r="P81" s="140"/>
    </row>
    <row r="82" spans="1:16" ht="12.75">
      <c r="A82" s="127"/>
      <c r="B82" s="106" t="s">
        <v>124</v>
      </c>
      <c r="C82" s="103">
        <v>720997.1792314342</v>
      </c>
      <c r="D82" s="103">
        <f aca="true" t="shared" si="2" ref="D82:D89">+B22</f>
        <v>688793.5076740088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40"/>
      <c r="P82" s="140"/>
    </row>
    <row r="83" spans="1:16" ht="12.75">
      <c r="A83" s="126" t="s">
        <v>126</v>
      </c>
      <c r="B83" s="97" t="s">
        <v>94</v>
      </c>
      <c r="C83" s="104">
        <v>709985.1792314342</v>
      </c>
      <c r="D83" s="104">
        <f t="shared" si="2"/>
        <v>683972.5076740088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40"/>
      <c r="P83" s="140"/>
    </row>
    <row r="84" spans="1:16" ht="12.75">
      <c r="A84" s="381"/>
      <c r="B84" s="99" t="s">
        <v>95</v>
      </c>
      <c r="C84" s="104">
        <v>255254.6522067542</v>
      </c>
      <c r="D84" s="104">
        <f t="shared" si="2"/>
        <v>262145.06032951246</v>
      </c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40"/>
      <c r="P84" s="140"/>
    </row>
    <row r="85" spans="1:16" ht="12.75">
      <c r="A85" s="381"/>
      <c r="B85" s="99" t="s">
        <v>96</v>
      </c>
      <c r="C85" s="104">
        <v>162383.3074325935</v>
      </c>
      <c r="D85" s="104">
        <f t="shared" si="2"/>
        <v>152792.03925912967</v>
      </c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40"/>
      <c r="P85" s="140"/>
    </row>
    <row r="86" spans="1:16" ht="12.75">
      <c r="A86" s="381"/>
      <c r="B86" s="99" t="s">
        <v>97</v>
      </c>
      <c r="C86" s="104">
        <v>118849.2135748629</v>
      </c>
      <c r="D86" s="104">
        <f t="shared" si="2"/>
        <v>115730.99714076145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40"/>
      <c r="P86" s="140"/>
    </row>
    <row r="87" spans="1:16" ht="12.75">
      <c r="A87" s="381"/>
      <c r="B87" s="99" t="s">
        <v>98</v>
      </c>
      <c r="C87" s="104">
        <v>63797.97135686947</v>
      </c>
      <c r="D87" s="104">
        <f t="shared" si="2"/>
        <v>58349.24185758047</v>
      </c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40"/>
      <c r="P87" s="140"/>
    </row>
    <row r="88" spans="1:16" ht="12.75">
      <c r="A88" s="381"/>
      <c r="B88" s="99" t="s">
        <v>123</v>
      </c>
      <c r="C88" s="104">
        <v>109700.03466035426</v>
      </c>
      <c r="D88" s="104">
        <f t="shared" si="2"/>
        <v>94955.16908702475</v>
      </c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40"/>
      <c r="P88" s="140"/>
    </row>
    <row r="89" spans="1:16" ht="22.5">
      <c r="A89" s="381"/>
      <c r="B89" s="100" t="s">
        <v>100</v>
      </c>
      <c r="C89" s="158">
        <v>11011.999999999947</v>
      </c>
      <c r="D89" s="158">
        <f t="shared" si="2"/>
        <v>4820.999999999981</v>
      </c>
      <c r="E89" s="158"/>
      <c r="F89" s="158"/>
      <c r="G89" s="158"/>
      <c r="H89" s="158"/>
      <c r="I89" s="157"/>
      <c r="J89" s="158"/>
      <c r="K89" s="158"/>
      <c r="L89" s="158"/>
      <c r="M89" s="158"/>
      <c r="N89" s="157"/>
      <c r="O89" s="140"/>
      <c r="P89" s="140"/>
    </row>
    <row r="90" spans="1:16" ht="12.75">
      <c r="A90" s="382"/>
      <c r="B90" s="101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40"/>
      <c r="P90" s="140"/>
    </row>
    <row r="91" spans="1:16" ht="12.75">
      <c r="A91" s="383" t="s">
        <v>127</v>
      </c>
      <c r="B91" s="99" t="s">
        <v>124</v>
      </c>
      <c r="C91" s="108">
        <v>10.312313867284212</v>
      </c>
      <c r="D91" s="108">
        <f>+D73/D82</f>
        <v>9.184664140183935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40"/>
      <c r="P91" s="140"/>
    </row>
    <row r="92" spans="1:16" ht="12.75">
      <c r="A92" s="381"/>
      <c r="B92" s="97" t="s">
        <v>94</v>
      </c>
      <c r="C92" s="109">
        <v>10.404382508491915</v>
      </c>
      <c r="D92" s="109">
        <f aca="true" t="shared" si="3" ref="D92:D98">+D74/D83</f>
        <v>9.224122676015721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40"/>
      <c r="P92" s="140"/>
    </row>
    <row r="93" spans="1:16" ht="12.75">
      <c r="A93" s="381"/>
      <c r="B93" s="99" t="s">
        <v>95</v>
      </c>
      <c r="C93" s="109">
        <v>10.365645614187</v>
      </c>
      <c r="D93" s="109">
        <f t="shared" si="3"/>
        <v>9.163121064781633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40"/>
      <c r="P93" s="140"/>
    </row>
    <row r="94" spans="1:16" ht="12.75">
      <c r="A94" s="381"/>
      <c r="B94" s="99" t="s">
        <v>96</v>
      </c>
      <c r="C94" s="109">
        <v>12.40158020510888</v>
      </c>
      <c r="D94" s="109">
        <f t="shared" si="3"/>
        <v>10.580481270850495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40"/>
      <c r="P94" s="140"/>
    </row>
    <row r="95" spans="1:16" ht="12.75">
      <c r="A95" s="381"/>
      <c r="B95" s="99" t="s">
        <v>97</v>
      </c>
      <c r="C95" s="109">
        <v>5.756642877123342</v>
      </c>
      <c r="D95" s="109">
        <f t="shared" si="3"/>
        <v>5.558124924527075</v>
      </c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40"/>
      <c r="P95" s="140"/>
    </row>
    <row r="96" spans="1:16" ht="12.75">
      <c r="A96" s="381"/>
      <c r="B96" s="99" t="s">
        <v>98</v>
      </c>
      <c r="C96" s="109">
        <v>14.962033338437935</v>
      </c>
      <c r="D96" s="109">
        <f t="shared" si="3"/>
        <v>13.296834019993875</v>
      </c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40"/>
      <c r="P96" s="140"/>
    </row>
    <row r="97" spans="1:16" ht="12.75">
      <c r="A97" s="381"/>
      <c r="B97" s="99" t="s">
        <v>123</v>
      </c>
      <c r="C97" s="109">
        <v>9.922956296839443</v>
      </c>
      <c r="D97" s="109">
        <f t="shared" si="3"/>
        <v>9.175472680559626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40"/>
      <c r="P97" s="140"/>
    </row>
    <row r="98" spans="1:16" ht="22.5">
      <c r="A98" s="381"/>
      <c r="B98" s="100" t="s">
        <v>100</v>
      </c>
      <c r="C98" s="138">
        <v>4.376301269259678</v>
      </c>
      <c r="D98" s="138">
        <f t="shared" si="3"/>
        <v>3.5865405761904516</v>
      </c>
      <c r="E98" s="138"/>
      <c r="F98" s="138"/>
      <c r="G98" s="138"/>
      <c r="H98" s="138"/>
      <c r="I98" s="109"/>
      <c r="J98" s="138"/>
      <c r="K98" s="138"/>
      <c r="L98" s="138"/>
      <c r="M98" s="138"/>
      <c r="N98" s="138"/>
      <c r="O98" s="140"/>
      <c r="P98" s="140"/>
    </row>
    <row r="99" spans="1:16" ht="12.75">
      <c r="A99" s="382"/>
      <c r="B99" s="101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40"/>
      <c r="P99" s="140"/>
    </row>
    <row r="100" spans="1:16" ht="12.75">
      <c r="A100" s="378" t="s">
        <v>128</v>
      </c>
      <c r="B100" s="110" t="s">
        <v>129</v>
      </c>
      <c r="C100" s="98">
        <v>196.4663287945747</v>
      </c>
      <c r="D100" s="98">
        <f aca="true" t="shared" si="4" ref="D100:D107">+D64/D73*1000000</f>
        <v>198.35354383186313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140"/>
      <c r="P100" s="140"/>
    </row>
    <row r="101" spans="1:16" ht="12.75">
      <c r="A101" s="379"/>
      <c r="B101" s="97" t="s">
        <v>94</v>
      </c>
      <c r="C101" s="98">
        <v>197.14892478501494</v>
      </c>
      <c r="D101" s="98">
        <f t="shared" si="4"/>
        <v>198.65026268763287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140"/>
      <c r="P101" s="140"/>
    </row>
    <row r="102" spans="1:16" ht="12.75">
      <c r="A102" s="379"/>
      <c r="B102" s="99" t="s">
        <v>95</v>
      </c>
      <c r="C102" s="98">
        <v>171.63781727693555</v>
      </c>
      <c r="D102" s="98">
        <f t="shared" si="4"/>
        <v>172.57845204505116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140"/>
      <c r="P102" s="140"/>
    </row>
    <row r="103" spans="1:16" ht="12.75">
      <c r="A103" s="379"/>
      <c r="B103" s="99" t="s">
        <v>96</v>
      </c>
      <c r="C103" s="98">
        <v>201.48570071174387</v>
      </c>
      <c r="D103" s="98">
        <f t="shared" si="4"/>
        <v>200.95447077494458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140"/>
      <c r="P103" s="140"/>
    </row>
    <row r="104" spans="1:16" ht="12.75">
      <c r="A104" s="379"/>
      <c r="B104" s="99" t="s">
        <v>97</v>
      </c>
      <c r="C104" s="98">
        <v>237.8758147120246</v>
      </c>
      <c r="D104" s="98">
        <f t="shared" si="4"/>
        <v>244.9422958748571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140"/>
      <c r="P104" s="140"/>
    </row>
    <row r="105" spans="1:16" ht="12.75">
      <c r="A105" s="379"/>
      <c r="B105" s="99" t="s">
        <v>98</v>
      </c>
      <c r="C105" s="98">
        <v>167.00256646342018</v>
      </c>
      <c r="D105" s="98">
        <f t="shared" si="4"/>
        <v>148.66572863014838</v>
      </c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140"/>
      <c r="P105" s="140"/>
    </row>
    <row r="106" spans="1:16" ht="12.75">
      <c r="A106" s="379"/>
      <c r="B106" s="99" t="s">
        <v>123</v>
      </c>
      <c r="C106" s="98">
        <v>251.97217897272563</v>
      </c>
      <c r="D106" s="98">
        <f t="shared" si="4"/>
        <v>276.58924230916324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140"/>
      <c r="P106" s="140"/>
    </row>
    <row r="107" spans="1:16" ht="22.5">
      <c r="A107" s="379"/>
      <c r="B107" s="100" t="s">
        <v>100</v>
      </c>
      <c r="C107" s="98">
        <v>91.83640431468628</v>
      </c>
      <c r="D107" s="98">
        <f t="shared" si="4"/>
        <v>90.08657416267943</v>
      </c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140"/>
      <c r="P107" s="140"/>
    </row>
    <row r="108" spans="1:16" ht="12.75">
      <c r="A108" s="380"/>
      <c r="B108" s="99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40"/>
      <c r="P108" s="140"/>
    </row>
    <row r="109" spans="1:16" ht="12.75">
      <c r="A109" s="378" t="s">
        <v>130</v>
      </c>
      <c r="B109" s="110" t="s">
        <v>129</v>
      </c>
      <c r="C109" s="112">
        <v>2026.022446882712</v>
      </c>
      <c r="D109" s="112">
        <f aca="true" t="shared" si="5" ref="D109:D116">+D64/D82*1000000</f>
        <v>1821.8106811109155</v>
      </c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40"/>
      <c r="P109" s="140"/>
    </row>
    <row r="110" spans="1:16" ht="12.75">
      <c r="A110" s="379" t="s">
        <v>131</v>
      </c>
      <c r="B110" s="97" t="s">
        <v>94</v>
      </c>
      <c r="C110" s="98">
        <v>2051.212824601198</v>
      </c>
      <c r="D110" s="98">
        <f t="shared" si="5"/>
        <v>1832.3743926534744</v>
      </c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140"/>
      <c r="P110" s="140"/>
    </row>
    <row r="111" spans="1:16" ht="12.75">
      <c r="A111" s="379"/>
      <c r="B111" s="99" t="s">
        <v>95</v>
      </c>
      <c r="C111" s="98">
        <v>1779.136787885297</v>
      </c>
      <c r="D111" s="98">
        <f t="shared" si="5"/>
        <v>1581.3572492614148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140"/>
      <c r="P111" s="140"/>
    </row>
    <row r="112" spans="1:16" ht="12.75">
      <c r="A112" s="379"/>
      <c r="B112" s="99" t="s">
        <v>96</v>
      </c>
      <c r="C112" s="98">
        <v>2498.741077559255</v>
      </c>
      <c r="D112" s="98">
        <f t="shared" si="5"/>
        <v>2126.1950143279746</v>
      </c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140"/>
      <c r="P112" s="140"/>
    </row>
    <row r="113" spans="1:16" ht="12.75">
      <c r="A113" s="379"/>
      <c r="B113" s="99" t="s">
        <v>97</v>
      </c>
      <c r="C113" s="98">
        <v>1369.3661144018886</v>
      </c>
      <c r="D113" s="98">
        <f t="shared" si="5"/>
        <v>1361.4198797729289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140"/>
      <c r="P113" s="140"/>
    </row>
    <row r="114" spans="1:16" ht="12.75">
      <c r="A114" s="379"/>
      <c r="B114" s="99" t="s">
        <v>98</v>
      </c>
      <c r="C114" s="98">
        <v>2498.6979670303895</v>
      </c>
      <c r="D114" s="98">
        <f t="shared" si="5"/>
        <v>1976.7835180565344</v>
      </c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140"/>
      <c r="P114" s="140"/>
    </row>
    <row r="115" spans="1:16" ht="12.75">
      <c r="A115" s="379"/>
      <c r="B115" s="99" t="s">
        <v>123</v>
      </c>
      <c r="C115" s="98">
        <v>2500.3089199657625</v>
      </c>
      <c r="D115" s="98">
        <f t="shared" si="5"/>
        <v>2537.8370365444134</v>
      </c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140"/>
      <c r="P115" s="140"/>
    </row>
    <row r="116" spans="1:16" ht="22.5">
      <c r="A116" s="379"/>
      <c r="B116" s="100" t="s">
        <v>100</v>
      </c>
      <c r="C116" s="98">
        <v>401.9037727666065</v>
      </c>
      <c r="D116" s="98">
        <f t="shared" si="5"/>
        <v>323.0991536044401</v>
      </c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140"/>
      <c r="P116" s="140"/>
    </row>
    <row r="117" spans="1:16" ht="12.75">
      <c r="A117" s="380"/>
      <c r="B117" s="113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40"/>
      <c r="P117" s="140"/>
    </row>
    <row r="118" spans="1:16" ht="12.75">
      <c r="A118" s="124" t="s">
        <v>1</v>
      </c>
      <c r="B118" s="115" t="s">
        <v>108</v>
      </c>
      <c r="C118" s="116" t="s">
        <v>109</v>
      </c>
      <c r="D118" s="116" t="s">
        <v>110</v>
      </c>
      <c r="E118" s="116" t="s">
        <v>111</v>
      </c>
      <c r="F118" s="116" t="s">
        <v>112</v>
      </c>
      <c r="G118" s="116" t="s">
        <v>113</v>
      </c>
      <c r="H118" s="116" t="s">
        <v>114</v>
      </c>
      <c r="I118" s="116" t="s">
        <v>115</v>
      </c>
      <c r="J118" s="116" t="s">
        <v>116</v>
      </c>
      <c r="K118" s="96" t="s">
        <v>117</v>
      </c>
      <c r="L118" s="96" t="s">
        <v>118</v>
      </c>
      <c r="M118" s="96" t="s">
        <v>119</v>
      </c>
      <c r="N118" s="96" t="s">
        <v>120</v>
      </c>
      <c r="O118" s="140"/>
      <c r="P118" s="140"/>
    </row>
    <row r="119" spans="1:16" ht="12.75">
      <c r="A119" s="125"/>
      <c r="B119" s="110" t="s">
        <v>121</v>
      </c>
      <c r="C119" s="112">
        <v>1460.7564692620037</v>
      </c>
      <c r="D119" s="112">
        <f>+E4</f>
        <v>2715.6078386223667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40"/>
      <c r="P119" s="140"/>
    </row>
    <row r="120" spans="1:16" ht="12.75">
      <c r="A120" s="126"/>
      <c r="B120" s="97" t="s">
        <v>94</v>
      </c>
      <c r="C120" s="98">
        <v>1456.330704916298</v>
      </c>
      <c r="D120" s="98">
        <f aca="true" t="shared" si="6" ref="D120:D144">+E5</f>
        <v>2709.6244132571337</v>
      </c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140"/>
      <c r="P120" s="140"/>
    </row>
    <row r="121" spans="1:16" ht="12.75">
      <c r="A121" s="126" t="s">
        <v>132</v>
      </c>
      <c r="B121" s="99" t="s">
        <v>95</v>
      </c>
      <c r="C121" s="98">
        <v>454.13294201990334</v>
      </c>
      <c r="D121" s="98">
        <f t="shared" si="6"/>
        <v>868.6779335300489</v>
      </c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140"/>
      <c r="P121" s="140"/>
    </row>
    <row r="122" spans="1:16" ht="12.75">
      <c r="A122" s="381"/>
      <c r="B122" s="99" t="s">
        <v>96</v>
      </c>
      <c r="C122" s="98">
        <v>405.7538405917544</v>
      </c>
      <c r="D122" s="98">
        <f t="shared" si="6"/>
        <v>730.61951269352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40"/>
      <c r="P122" s="140"/>
    </row>
    <row r="123" spans="1:16" ht="12.75">
      <c r="A123" s="381"/>
      <c r="B123" s="99" t="s">
        <v>97</v>
      </c>
      <c r="C123" s="98">
        <v>162.74808579273017</v>
      </c>
      <c r="D123" s="98">
        <f t="shared" si="6"/>
        <v>320.3065660061068</v>
      </c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140"/>
      <c r="P123" s="140"/>
    </row>
    <row r="124" spans="1:14" ht="12.75">
      <c r="A124" s="381"/>
      <c r="B124" s="99" t="s">
        <v>98</v>
      </c>
      <c r="C124" s="98">
        <v>159.41186133007278</v>
      </c>
      <c r="D124" s="98">
        <f t="shared" si="6"/>
        <v>274.7556809252323</v>
      </c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1:14" ht="12.75">
      <c r="A125" s="381"/>
      <c r="B125" s="99" t="s">
        <v>123</v>
      </c>
      <c r="C125" s="98">
        <v>274.2839751818371</v>
      </c>
      <c r="D125" s="98">
        <f t="shared" si="6"/>
        <v>515.2647201022257</v>
      </c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1:14" ht="22.5">
      <c r="A126" s="381"/>
      <c r="B126" s="100" t="s">
        <v>100</v>
      </c>
      <c r="C126" s="98">
        <v>4.42576434570585</v>
      </c>
      <c r="D126" s="98">
        <f t="shared" si="6"/>
        <v>5.98342536523285</v>
      </c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1:14" ht="12.75">
      <c r="A127" s="382"/>
      <c r="B127" s="101"/>
      <c r="C127" s="102"/>
      <c r="D127" s="102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</row>
    <row r="128" spans="1:14" ht="12.75">
      <c r="A128" s="125"/>
      <c r="B128" s="99" t="s">
        <v>124</v>
      </c>
      <c r="C128" s="104">
        <v>7435149.20966112</v>
      </c>
      <c r="D128" s="104">
        <f t="shared" si="6"/>
        <v>13761486.239586096</v>
      </c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12.75">
      <c r="A129" s="126"/>
      <c r="B129" s="97" t="s">
        <v>94</v>
      </c>
      <c r="C129" s="104">
        <v>7386957.380084032</v>
      </c>
      <c r="D129" s="104">
        <f t="shared" si="6"/>
        <v>13696003.697891194</v>
      </c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1:14" ht="12.75">
      <c r="A130" s="126" t="s">
        <v>125</v>
      </c>
      <c r="B130" s="97" t="s">
        <v>95</v>
      </c>
      <c r="C130" s="104">
        <v>2645879.26614777</v>
      </c>
      <c r="D130" s="104">
        <f t="shared" si="6"/>
        <v>5047946.190481577</v>
      </c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1:14" ht="12.75">
      <c r="A131" s="381"/>
      <c r="B131" s="99" t="s">
        <v>96</v>
      </c>
      <c r="C131" s="104">
        <v>2013809.611096161</v>
      </c>
      <c r="D131" s="104">
        <f t="shared" si="6"/>
        <v>3630422.920812436</v>
      </c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1:14" ht="12.75">
      <c r="A132" s="381"/>
      <c r="B132" s="99" t="s">
        <v>97</v>
      </c>
      <c r="C132" s="104">
        <v>684172.4787774453</v>
      </c>
      <c r="D132" s="104">
        <f t="shared" si="6"/>
        <v>1327419.8185258831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1:14" ht="12.75">
      <c r="A133" s="381"/>
      <c r="B133" s="99" t="s">
        <v>98</v>
      </c>
      <c r="C133" s="104">
        <v>954547.3743661895</v>
      </c>
      <c r="D133" s="104">
        <f t="shared" si="6"/>
        <v>1730407.558538916</v>
      </c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  <row r="134" spans="1:14" ht="12.75">
      <c r="A134" s="381"/>
      <c r="B134" s="99" t="s">
        <v>123</v>
      </c>
      <c r="C134" s="104">
        <v>1088548.6496964674</v>
      </c>
      <c r="D134" s="104">
        <f t="shared" si="6"/>
        <v>1959807.209532383</v>
      </c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</row>
    <row r="135" spans="1:14" ht="22.5">
      <c r="A135" s="381"/>
      <c r="B135" s="100" t="s">
        <v>100</v>
      </c>
      <c r="C135" s="107">
        <v>48191.829577087345</v>
      </c>
      <c r="D135" s="107">
        <f t="shared" si="6"/>
        <v>65482.54169490145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</row>
    <row r="136" spans="1:14" ht="12.75">
      <c r="A136" s="382"/>
      <c r="B136" s="101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ht="12.75">
      <c r="A137" s="126"/>
      <c r="B137" s="99" t="s">
        <v>124</v>
      </c>
      <c r="C137" s="104">
        <v>720997.1792314342</v>
      </c>
      <c r="D137" s="104">
        <f t="shared" si="6"/>
        <v>1409790.6869054432</v>
      </c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1:14" ht="12.75">
      <c r="A138" s="126" t="s">
        <v>126</v>
      </c>
      <c r="B138" s="97" t="s">
        <v>94</v>
      </c>
      <c r="C138" s="104">
        <v>709985.1792314342</v>
      </c>
      <c r="D138" s="104">
        <f t="shared" si="6"/>
        <v>1393957.6869054432</v>
      </c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</row>
    <row r="139" spans="1:14" ht="12.75">
      <c r="A139" s="381"/>
      <c r="B139" s="99" t="s">
        <v>95</v>
      </c>
      <c r="C139" s="104">
        <v>255254.6522067542</v>
      </c>
      <c r="D139" s="104">
        <f t="shared" si="6"/>
        <v>517399.71253626666</v>
      </c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</row>
    <row r="140" spans="1:14" ht="12.75">
      <c r="A140" s="381"/>
      <c r="B140" s="99" t="s">
        <v>96</v>
      </c>
      <c r="C140" s="104">
        <v>162383.3074325935</v>
      </c>
      <c r="D140" s="104">
        <f t="shared" si="6"/>
        <v>315175.34669172316</v>
      </c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</row>
    <row r="141" spans="1:14" ht="12.75">
      <c r="A141" s="381"/>
      <c r="B141" s="99" t="s">
        <v>97</v>
      </c>
      <c r="C141" s="104">
        <v>118849.2135748629</v>
      </c>
      <c r="D141" s="104">
        <f t="shared" si="6"/>
        <v>234580.21071562433</v>
      </c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</row>
    <row r="142" spans="1:14" ht="12.75">
      <c r="A142" s="381"/>
      <c r="B142" s="99" t="s">
        <v>98</v>
      </c>
      <c r="C142" s="104">
        <v>63797.97135686947</v>
      </c>
      <c r="D142" s="104">
        <f t="shared" si="6"/>
        <v>122147.21321444993</v>
      </c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</row>
    <row r="143" spans="1:14" ht="12.75">
      <c r="A143" s="381"/>
      <c r="B143" s="99" t="s">
        <v>123</v>
      </c>
      <c r="C143" s="104">
        <v>109700.03466035426</v>
      </c>
      <c r="D143" s="104">
        <f t="shared" si="6"/>
        <v>204655.203747379</v>
      </c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</row>
    <row r="144" spans="1:14" ht="22.5">
      <c r="A144" s="381"/>
      <c r="B144" s="100" t="s">
        <v>100</v>
      </c>
      <c r="C144" s="107">
        <v>11011.999999999947</v>
      </c>
      <c r="D144" s="107">
        <f t="shared" si="6"/>
        <v>15832.999999999927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1:14" ht="12.75">
      <c r="A145" s="382"/>
      <c r="B145" s="101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1:14" ht="12.75">
      <c r="A146" s="383" t="s">
        <v>127</v>
      </c>
      <c r="B146" s="99" t="s">
        <v>124</v>
      </c>
      <c r="C146" s="108">
        <v>10.312313867284212</v>
      </c>
      <c r="D146" s="108">
        <f>E31</f>
        <v>9.761368384262209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1:14" ht="12.75">
      <c r="A147" s="381"/>
      <c r="B147" s="97" t="s">
        <v>94</v>
      </c>
      <c r="C147" s="109">
        <v>10.404382508491915</v>
      </c>
      <c r="D147" s="109">
        <f aca="true" t="shared" si="7" ref="D147:D171">E32</f>
        <v>9.825265018119765</v>
      </c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1:14" ht="12.75">
      <c r="A148" s="381"/>
      <c r="B148" s="99" t="s">
        <v>95</v>
      </c>
      <c r="C148" s="109">
        <v>10.365645614187</v>
      </c>
      <c r="D148" s="109">
        <f t="shared" si="7"/>
        <v>9.756376101828131</v>
      </c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1:14" ht="12.75">
      <c r="A149" s="381"/>
      <c r="B149" s="99" t="s">
        <v>96</v>
      </c>
      <c r="C149" s="109">
        <v>12.40158020510888</v>
      </c>
      <c r="D149" s="109">
        <f t="shared" si="7"/>
        <v>11.518740151853935</v>
      </c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1:14" ht="12.75">
      <c r="A150" s="381"/>
      <c r="B150" s="99" t="s">
        <v>97</v>
      </c>
      <c r="C150" s="109">
        <v>5.756642877123342</v>
      </c>
      <c r="D150" s="109">
        <f t="shared" si="7"/>
        <v>5.658703325725463</v>
      </c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1:14" ht="12.75">
      <c r="A151" s="381"/>
      <c r="B151" s="99" t="s">
        <v>98</v>
      </c>
      <c r="C151" s="109">
        <v>14.962033338437935</v>
      </c>
      <c r="D151" s="109">
        <f t="shared" si="7"/>
        <v>14.166574193558516</v>
      </c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1:14" ht="12.75">
      <c r="A152" s="381"/>
      <c r="B152" s="99" t="s">
        <v>123</v>
      </c>
      <c r="C152" s="109">
        <v>9.922956296839443</v>
      </c>
      <c r="D152" s="109">
        <f t="shared" si="7"/>
        <v>9.576141596436107</v>
      </c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1:14" ht="22.5">
      <c r="A153" s="381"/>
      <c r="B153" s="100" t="s">
        <v>100</v>
      </c>
      <c r="C153" s="138">
        <v>4.376301269259678</v>
      </c>
      <c r="D153" s="138">
        <f t="shared" si="7"/>
        <v>4.135826545500016</v>
      </c>
      <c r="E153" s="138"/>
      <c r="F153" s="138"/>
      <c r="G153" s="138"/>
      <c r="H153" s="138"/>
      <c r="I153" s="109"/>
      <c r="J153" s="138"/>
      <c r="K153" s="138"/>
      <c r="L153" s="138"/>
      <c r="M153" s="138"/>
      <c r="N153" s="138"/>
    </row>
    <row r="154" spans="1:14" ht="12.75">
      <c r="A154" s="382"/>
      <c r="B154" s="101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</row>
    <row r="155" spans="1:14" ht="12.75">
      <c r="A155" s="378" t="s">
        <v>133</v>
      </c>
      <c r="B155" s="110" t="s">
        <v>129</v>
      </c>
      <c r="C155" s="98">
        <v>196.4663287945747</v>
      </c>
      <c r="D155" s="98">
        <f>E40</f>
        <v>197.3339064795696</v>
      </c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14" ht="12.75">
      <c r="A156" s="379"/>
      <c r="B156" s="97" t="s">
        <v>94</v>
      </c>
      <c r="C156" s="98">
        <v>197.14892478501494</v>
      </c>
      <c r="D156" s="98">
        <f t="shared" si="7"/>
        <v>197.84051414021894</v>
      </c>
      <c r="E156" s="98"/>
      <c r="F156" s="98"/>
      <c r="G156" s="98"/>
      <c r="H156" s="98"/>
      <c r="I156" s="98"/>
      <c r="J156" s="98"/>
      <c r="K156" s="98"/>
      <c r="L156" s="98"/>
      <c r="M156" s="98"/>
      <c r="N156" s="98"/>
    </row>
    <row r="157" spans="1:14" ht="12.75">
      <c r="A157" s="379"/>
      <c r="B157" s="99" t="s">
        <v>95</v>
      </c>
      <c r="C157" s="98">
        <v>171.63781727693555</v>
      </c>
      <c r="D157" s="98">
        <f t="shared" si="7"/>
        <v>172.08541865363594</v>
      </c>
      <c r="E157" s="98"/>
      <c r="F157" s="98"/>
      <c r="G157" s="98"/>
      <c r="H157" s="98"/>
      <c r="I157" s="98"/>
      <c r="J157" s="98"/>
      <c r="K157" s="98"/>
      <c r="L157" s="98"/>
      <c r="M157" s="98"/>
      <c r="N157" s="98"/>
    </row>
    <row r="158" spans="1:14" ht="12.75">
      <c r="A158" s="379"/>
      <c r="B158" s="99" t="s">
        <v>96</v>
      </c>
      <c r="C158" s="98">
        <v>201.48570071174387</v>
      </c>
      <c r="D158" s="98">
        <f t="shared" si="7"/>
        <v>201.24914607194526</v>
      </c>
      <c r="E158" s="98"/>
      <c r="F158" s="98"/>
      <c r="G158" s="98"/>
      <c r="H158" s="98"/>
      <c r="I158" s="98"/>
      <c r="J158" s="98"/>
      <c r="K158" s="98"/>
      <c r="L158" s="98"/>
      <c r="M158" s="98"/>
      <c r="N158" s="98"/>
    </row>
    <row r="159" spans="1:14" ht="12.75">
      <c r="A159" s="379"/>
      <c r="B159" s="99" t="s">
        <v>97</v>
      </c>
      <c r="C159" s="98">
        <v>237.8758147120246</v>
      </c>
      <c r="D159" s="98">
        <f t="shared" si="7"/>
        <v>241.30012339412812</v>
      </c>
      <c r="E159" s="98"/>
      <c r="F159" s="98"/>
      <c r="G159" s="98"/>
      <c r="H159" s="98"/>
      <c r="I159" s="98"/>
      <c r="J159" s="98"/>
      <c r="K159" s="98"/>
      <c r="L159" s="98"/>
      <c r="M159" s="98"/>
      <c r="N159" s="98"/>
    </row>
    <row r="160" spans="1:14" ht="12.75">
      <c r="A160" s="379"/>
      <c r="B160" s="99" t="s">
        <v>98</v>
      </c>
      <c r="C160" s="98">
        <v>167.00256646342018</v>
      </c>
      <c r="D160" s="98">
        <f t="shared" si="7"/>
        <v>158.78090659591462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</row>
    <row r="161" spans="1:14" ht="12.75">
      <c r="A161" s="379"/>
      <c r="B161" s="99" t="s">
        <v>123</v>
      </c>
      <c r="C161" s="98">
        <v>251.97217897272563</v>
      </c>
      <c r="D161" s="98">
        <f t="shared" si="7"/>
        <v>262.9160243905673</v>
      </c>
      <c r="E161" s="98"/>
      <c r="F161" s="98"/>
      <c r="G161" s="98"/>
      <c r="H161" s="98"/>
      <c r="I161" s="98"/>
      <c r="J161" s="98"/>
      <c r="K161" s="98"/>
      <c r="L161" s="98"/>
      <c r="M161" s="98"/>
      <c r="N161" s="98"/>
    </row>
    <row r="162" spans="1:14" ht="22.5">
      <c r="A162" s="379"/>
      <c r="B162" s="100" t="s">
        <v>100</v>
      </c>
      <c r="C162" s="98">
        <v>91.83640431468628</v>
      </c>
      <c r="D162" s="98">
        <f t="shared" si="7"/>
        <v>91.37436040755772</v>
      </c>
      <c r="E162" s="98"/>
      <c r="F162" s="98"/>
      <c r="G162" s="98"/>
      <c r="H162" s="98"/>
      <c r="I162" s="98"/>
      <c r="J162" s="98"/>
      <c r="K162" s="98"/>
      <c r="L162" s="98"/>
      <c r="M162" s="98"/>
      <c r="N162" s="98"/>
    </row>
    <row r="163" spans="1:14" ht="12.75">
      <c r="A163" s="380"/>
      <c r="B163" s="99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</row>
    <row r="164" spans="1:14" ht="12.75">
      <c r="A164" s="378" t="s">
        <v>134</v>
      </c>
      <c r="B164" s="110" t="s">
        <v>129</v>
      </c>
      <c r="C164" s="112">
        <v>2026.022446882712</v>
      </c>
      <c r="D164" s="112">
        <f t="shared" si="7"/>
        <v>1926.2489558526263</v>
      </c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</row>
    <row r="165" spans="1:14" ht="12.75">
      <c r="A165" s="379" t="s">
        <v>131</v>
      </c>
      <c r="B165" s="97" t="s">
        <v>94</v>
      </c>
      <c r="C165" s="98">
        <v>2051.212824601198</v>
      </c>
      <c r="D165" s="98">
        <f t="shared" si="7"/>
        <v>1943.8354827487217</v>
      </c>
      <c r="E165" s="98"/>
      <c r="F165" s="98"/>
      <c r="G165" s="98"/>
      <c r="H165" s="98"/>
      <c r="I165" s="98"/>
      <c r="J165" s="98"/>
      <c r="K165" s="98"/>
      <c r="L165" s="98"/>
      <c r="M165" s="98"/>
      <c r="N165" s="98"/>
    </row>
    <row r="166" spans="1:14" ht="12.75">
      <c r="A166" s="379"/>
      <c r="B166" s="99" t="s">
        <v>95</v>
      </c>
      <c r="C166" s="98">
        <v>1779.136787885297</v>
      </c>
      <c r="D166" s="98">
        <f t="shared" si="7"/>
        <v>1678.9300660254228</v>
      </c>
      <c r="E166" s="98"/>
      <c r="F166" s="98"/>
      <c r="G166" s="98"/>
      <c r="H166" s="98"/>
      <c r="I166" s="98"/>
      <c r="J166" s="98"/>
      <c r="K166" s="98"/>
      <c r="L166" s="98"/>
      <c r="M166" s="98"/>
      <c r="N166" s="98"/>
    </row>
    <row r="167" spans="1:14" ht="12.75">
      <c r="A167" s="379"/>
      <c r="B167" s="99" t="s">
        <v>96</v>
      </c>
      <c r="C167" s="98">
        <v>2498.741077559255</v>
      </c>
      <c r="D167" s="98">
        <f t="shared" si="7"/>
        <v>2318.136619385233</v>
      </c>
      <c r="E167" s="98"/>
      <c r="F167" s="98"/>
      <c r="G167" s="98"/>
      <c r="H167" s="98"/>
      <c r="I167" s="98"/>
      <c r="J167" s="98"/>
      <c r="K167" s="98"/>
      <c r="L167" s="98"/>
      <c r="M167" s="98"/>
      <c r="N167" s="98"/>
    </row>
    <row r="168" spans="1:14" ht="12.75">
      <c r="A168" s="379"/>
      <c r="B168" s="99" t="s">
        <v>97</v>
      </c>
      <c r="C168" s="98">
        <v>1369.3661144018886</v>
      </c>
      <c r="D168" s="98">
        <f t="shared" si="7"/>
        <v>1365.4458107483174</v>
      </c>
      <c r="E168" s="98"/>
      <c r="F168" s="98"/>
      <c r="G168" s="98"/>
      <c r="H168" s="98"/>
      <c r="I168" s="98"/>
      <c r="J168" s="98"/>
      <c r="K168" s="98"/>
      <c r="L168" s="98"/>
      <c r="M168" s="98"/>
      <c r="N168" s="98"/>
    </row>
    <row r="169" spans="1:14" ht="12.75">
      <c r="A169" s="379"/>
      <c r="B169" s="99" t="s">
        <v>98</v>
      </c>
      <c r="C169" s="98">
        <v>2498.6979670303895</v>
      </c>
      <c r="D169" s="98">
        <f t="shared" si="7"/>
        <v>2249.381493811509</v>
      </c>
      <c r="E169" s="98"/>
      <c r="F169" s="98"/>
      <c r="G169" s="98"/>
      <c r="H169" s="98"/>
      <c r="I169" s="98"/>
      <c r="J169" s="98"/>
      <c r="K169" s="98"/>
      <c r="L169" s="98"/>
      <c r="M169" s="98"/>
      <c r="N169" s="98"/>
    </row>
    <row r="170" spans="1:14" ht="12.75">
      <c r="A170" s="379"/>
      <c r="B170" s="99" t="s">
        <v>123</v>
      </c>
      <c r="C170" s="98">
        <v>2500.3089199657625</v>
      </c>
      <c r="D170" s="98">
        <f t="shared" si="7"/>
        <v>2517.7210775361223</v>
      </c>
      <c r="E170" s="98"/>
      <c r="F170" s="98"/>
      <c r="G170" s="98"/>
      <c r="H170" s="98"/>
      <c r="I170" s="98"/>
      <c r="J170" s="98"/>
      <c r="K170" s="98"/>
      <c r="L170" s="98"/>
      <c r="M170" s="98"/>
      <c r="N170" s="98"/>
    </row>
    <row r="171" spans="1:14" ht="22.5">
      <c r="A171" s="380"/>
      <c r="B171" s="118" t="s">
        <v>100</v>
      </c>
      <c r="C171" s="114">
        <v>401.9037727666065</v>
      </c>
      <c r="D171" s="114">
        <f t="shared" si="7"/>
        <v>377.90850535166277</v>
      </c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1:14" ht="12.75">
      <c r="A172" s="119"/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</row>
    <row r="173" spans="1:14" ht="12.75">
      <c r="A173" s="54" t="s">
        <v>107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ht="12.75">
      <c r="A174" s="122" t="s">
        <v>135</v>
      </c>
    </row>
    <row r="280" spans="2:7" ht="12">
      <c r="B280" s="74"/>
      <c r="C280" s="74"/>
      <c r="D280" s="74"/>
      <c r="E280" s="74"/>
      <c r="F280" s="74"/>
      <c r="G280" s="74"/>
    </row>
  </sheetData>
  <sheetProtection/>
  <mergeCells count="13">
    <mergeCell ref="A1:G1"/>
    <mergeCell ref="A164:A171"/>
    <mergeCell ref="A67:A72"/>
    <mergeCell ref="A76:A81"/>
    <mergeCell ref="A84:A90"/>
    <mergeCell ref="A91:A99"/>
    <mergeCell ref="A100:A108"/>
    <mergeCell ref="A109:A117"/>
    <mergeCell ref="A122:A127"/>
    <mergeCell ref="A131:A136"/>
    <mergeCell ref="A139:A145"/>
    <mergeCell ref="A146:A154"/>
    <mergeCell ref="A155:A163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zoomScalePageLayoutView="0" workbookViewId="0" topLeftCell="A1">
      <selection activeCell="A1" sqref="A1:G1"/>
    </sheetView>
  </sheetViews>
  <sheetFormatPr defaultColWidth="11.8515625" defaultRowHeight="12.75"/>
  <cols>
    <col min="1" max="1" width="29.8515625" style="278" customWidth="1"/>
    <col min="2" max="2" width="11.8515625" style="278" customWidth="1"/>
    <col min="3" max="3" width="10.8515625" style="278" bestFit="1" customWidth="1"/>
    <col min="4" max="4" width="11.421875" style="278" bestFit="1" customWidth="1"/>
    <col min="5" max="6" width="12.00390625" style="278" bestFit="1" customWidth="1"/>
    <col min="7" max="7" width="11.421875" style="278" bestFit="1" customWidth="1"/>
    <col min="8" max="14" width="16.7109375" style="278" customWidth="1"/>
    <col min="15" max="16" width="4.421875" style="278" bestFit="1" customWidth="1"/>
    <col min="17" max="19" width="16.7109375" style="278" customWidth="1"/>
    <col min="20" max="23" width="12.00390625" style="278" customWidth="1"/>
    <col min="24" max="24" width="18.140625" style="278" customWidth="1"/>
    <col min="25" max="25" width="19.7109375" style="278" customWidth="1"/>
    <col min="26" max="16384" width="11.8515625" style="278" customWidth="1"/>
  </cols>
  <sheetData>
    <row r="1" spans="1:14" ht="12.75">
      <c r="A1" s="384" t="s">
        <v>281</v>
      </c>
      <c r="B1" s="384"/>
      <c r="C1" s="384"/>
      <c r="D1" s="384"/>
      <c r="E1" s="384"/>
      <c r="F1" s="384"/>
      <c r="G1" s="384"/>
      <c r="H1" s="277"/>
      <c r="I1" s="277"/>
      <c r="J1" s="277"/>
      <c r="K1" s="277"/>
      <c r="L1" s="277"/>
      <c r="M1" s="277"/>
      <c r="N1" s="277"/>
    </row>
    <row r="2" spans="1:14" ht="12.75">
      <c r="A2" s="279"/>
      <c r="B2" s="280"/>
      <c r="C2" s="281"/>
      <c r="D2" s="281"/>
      <c r="E2" s="281"/>
      <c r="F2" s="281"/>
      <c r="G2" s="282"/>
      <c r="H2" s="281"/>
      <c r="I2" s="281"/>
      <c r="J2" s="281"/>
      <c r="K2" s="281"/>
      <c r="L2" s="281"/>
      <c r="M2" s="281"/>
      <c r="N2" s="281"/>
    </row>
    <row r="3" spans="1:14" ht="12.75">
      <c r="A3" s="283" t="s">
        <v>136</v>
      </c>
      <c r="B3" s="284" t="str">
        <f>+'[1]Glance'!B3</f>
        <v>2016P</v>
      </c>
      <c r="C3" s="284" t="str">
        <f>+'[1]Glance'!C3</f>
        <v>2015P</v>
      </c>
      <c r="D3" s="284" t="str">
        <f>+'[1]Glance'!D3</f>
        <v>% CHANGE</v>
      </c>
      <c r="E3" s="284" t="str">
        <f>+'[1]Glance'!E3</f>
        <v>YTD 2016P</v>
      </c>
      <c r="F3" s="284" t="str">
        <f>+'[1]Glance'!F3</f>
        <v>YTD 2015P</v>
      </c>
      <c r="G3" s="284" t="str">
        <f>+'[1]Glance'!G3</f>
        <v>% CHANGE</v>
      </c>
      <c r="H3" s="281"/>
      <c r="I3" s="281"/>
      <c r="J3" s="281"/>
      <c r="K3" s="281"/>
      <c r="L3" s="281"/>
      <c r="M3" s="281"/>
      <c r="N3" s="281"/>
    </row>
    <row r="4" spans="1:14" s="291" customFormat="1" ht="12.75">
      <c r="A4" s="285" t="s">
        <v>93</v>
      </c>
      <c r="B4" s="286">
        <v>1254.8513693603625</v>
      </c>
      <c r="C4" s="286">
        <v>1197.1873770716766</v>
      </c>
      <c r="D4" s="287">
        <v>4.816622142285887</v>
      </c>
      <c r="E4" s="286">
        <v>2715.6078386223667</v>
      </c>
      <c r="F4" s="286">
        <v>2617.166549480934</v>
      </c>
      <c r="G4" s="287">
        <v>3.761368918648178</v>
      </c>
      <c r="H4" s="288"/>
      <c r="I4" s="289"/>
      <c r="J4" s="289"/>
      <c r="K4" s="289"/>
      <c r="L4" s="289"/>
      <c r="M4" s="289"/>
      <c r="N4" s="290"/>
    </row>
    <row r="5" spans="1:14" ht="12.75">
      <c r="A5" s="292" t="s">
        <v>94</v>
      </c>
      <c r="B5" s="293">
        <v>1253.2937083408356</v>
      </c>
      <c r="C5" s="293">
        <v>1194.3543559233453</v>
      </c>
      <c r="D5" s="294">
        <v>4.934829611093483</v>
      </c>
      <c r="E5" s="295">
        <v>2709.6244132571337</v>
      </c>
      <c r="F5" s="295">
        <v>2611.2007251794043</v>
      </c>
      <c r="G5" s="296">
        <v>3.7692884782332126</v>
      </c>
      <c r="H5" s="297"/>
      <c r="I5" s="298"/>
      <c r="J5" s="298"/>
      <c r="K5" s="298"/>
      <c r="L5" s="298"/>
      <c r="M5" s="298"/>
      <c r="N5" s="281"/>
    </row>
    <row r="6" spans="1:14" ht="12.75">
      <c r="A6" s="292" t="s">
        <v>137</v>
      </c>
      <c r="B6" s="295">
        <v>543.658486665979</v>
      </c>
      <c r="C6" s="295">
        <v>532.1240789077377</v>
      </c>
      <c r="D6" s="294">
        <v>2.1676162037089775</v>
      </c>
      <c r="E6" s="295">
        <v>1145.230124088499</v>
      </c>
      <c r="F6" s="295">
        <v>1134.6217248821163</v>
      </c>
      <c r="G6" s="294">
        <v>0.9349723325176917</v>
      </c>
      <c r="H6" s="297"/>
      <c r="I6" s="298"/>
      <c r="J6" s="298"/>
      <c r="K6" s="298"/>
      <c r="L6" s="298"/>
      <c r="M6" s="298"/>
      <c r="N6" s="281"/>
    </row>
    <row r="7" spans="1:14" ht="12.75">
      <c r="A7" s="292" t="s">
        <v>138</v>
      </c>
      <c r="B7" s="295">
        <v>387.08190823370603</v>
      </c>
      <c r="C7" s="295">
        <v>370.39823012030917</v>
      </c>
      <c r="D7" s="294">
        <v>4.504254274643227</v>
      </c>
      <c r="E7" s="295">
        <v>866.5655616870788</v>
      </c>
      <c r="F7" s="295">
        <v>820.6060192907246</v>
      </c>
      <c r="G7" s="294">
        <v>5.600683070309254</v>
      </c>
      <c r="H7" s="297"/>
      <c r="I7" s="298"/>
      <c r="J7" s="298"/>
      <c r="K7" s="298"/>
      <c r="L7" s="298"/>
      <c r="M7" s="298"/>
      <c r="N7" s="281"/>
    </row>
    <row r="8" spans="1:14" ht="12.75">
      <c r="A8" s="292" t="s">
        <v>139</v>
      </c>
      <c r="B8" s="295">
        <v>2.8871875699133627</v>
      </c>
      <c r="C8" s="295">
        <v>3.5425062114413346</v>
      </c>
      <c r="D8" s="294">
        <v>-18.498729498665956</v>
      </c>
      <c r="E8" s="295">
        <v>6.881582951719265</v>
      </c>
      <c r="F8" s="295">
        <v>7.907295225877803</v>
      </c>
      <c r="G8" s="294">
        <v>-12.971720984967671</v>
      </c>
      <c r="H8" s="297"/>
      <c r="I8" s="298"/>
      <c r="J8" s="298"/>
      <c r="K8" s="298"/>
      <c r="L8" s="298"/>
      <c r="M8" s="298"/>
      <c r="N8" s="281"/>
    </row>
    <row r="9" spans="1:14" ht="12.75">
      <c r="A9" s="292" t="s">
        <v>205</v>
      </c>
      <c r="B9" s="295">
        <v>3.7543537069811355</v>
      </c>
      <c r="C9" s="295">
        <v>6.55291128026018</v>
      </c>
      <c r="D9" s="294">
        <v>-42.707087790267316</v>
      </c>
      <c r="E9" s="295">
        <v>5.405672657885935</v>
      </c>
      <c r="F9" s="295">
        <v>13.075219033295715</v>
      </c>
      <c r="G9" s="294">
        <v>-58.65711584547435</v>
      </c>
      <c r="H9" s="297"/>
      <c r="I9" s="298"/>
      <c r="J9" s="298"/>
      <c r="K9" s="298"/>
      <c r="L9" s="298"/>
      <c r="M9" s="298"/>
      <c r="N9" s="281"/>
    </row>
    <row r="10" spans="1:14" ht="12.75">
      <c r="A10" s="292" t="s">
        <v>140</v>
      </c>
      <c r="B10" s="295">
        <v>129.63546794984097</v>
      </c>
      <c r="C10" s="295">
        <v>130.78221670273805</v>
      </c>
      <c r="D10" s="294">
        <v>-0.8768384431834364</v>
      </c>
      <c r="E10" s="295">
        <v>282.93343739362064</v>
      </c>
      <c r="F10" s="295">
        <v>283.17768063462967</v>
      </c>
      <c r="G10" s="294">
        <v>-0.08625087982274682</v>
      </c>
      <c r="H10" s="297"/>
      <c r="I10" s="298"/>
      <c r="J10" s="298"/>
      <c r="K10" s="298"/>
      <c r="L10" s="298"/>
      <c r="M10" s="298"/>
      <c r="N10" s="281"/>
    </row>
    <row r="11" spans="1:14" ht="12.75">
      <c r="A11" s="292" t="s">
        <v>141</v>
      </c>
      <c r="B11" s="295">
        <v>186.27630421441503</v>
      </c>
      <c r="C11" s="295">
        <v>150.95441270085863</v>
      </c>
      <c r="D11" s="294">
        <v>23.399045368453475</v>
      </c>
      <c r="E11" s="295">
        <v>402.60803447833007</v>
      </c>
      <c r="F11" s="295">
        <v>351.8127861127605</v>
      </c>
      <c r="G11" s="294">
        <v>14.438147324551487</v>
      </c>
      <c r="H11" s="297"/>
      <c r="I11" s="298"/>
      <c r="J11" s="298"/>
      <c r="K11" s="298"/>
      <c r="L11" s="298"/>
      <c r="M11" s="298"/>
      <c r="N11" s="281"/>
    </row>
    <row r="12" spans="1:14" ht="12.75">
      <c r="A12" s="292" t="s">
        <v>100</v>
      </c>
      <c r="B12" s="295">
        <v>1.5576610195269998</v>
      </c>
      <c r="C12" s="295">
        <v>2.8330211483311643</v>
      </c>
      <c r="D12" s="294">
        <v>-45.01767060776922</v>
      </c>
      <c r="E12" s="295">
        <v>5.98342536523285</v>
      </c>
      <c r="F12" s="295">
        <v>5.965824301529818</v>
      </c>
      <c r="G12" s="294">
        <v>0.2950315465797271</v>
      </c>
      <c r="H12" s="297"/>
      <c r="I12" s="298"/>
      <c r="J12" s="298"/>
      <c r="K12" s="298"/>
      <c r="L12" s="298"/>
      <c r="M12" s="298"/>
      <c r="N12" s="281"/>
    </row>
    <row r="13" spans="1:14" ht="6.75" customHeight="1">
      <c r="A13" s="299"/>
      <c r="B13" s="300"/>
      <c r="C13" s="300"/>
      <c r="D13" s="301"/>
      <c r="E13" s="300"/>
      <c r="F13" s="300"/>
      <c r="G13" s="301"/>
      <c r="H13" s="298"/>
      <c r="I13" s="298"/>
      <c r="J13" s="298"/>
      <c r="K13" s="298"/>
      <c r="L13" s="298"/>
      <c r="M13" s="298"/>
      <c r="N13" s="281"/>
    </row>
    <row r="14" spans="1:14" s="291" customFormat="1" ht="12.75">
      <c r="A14" s="285" t="s">
        <v>101</v>
      </c>
      <c r="B14" s="302">
        <v>6326337.029924975</v>
      </c>
      <c r="C14" s="302">
        <v>6133820.962012532</v>
      </c>
      <c r="D14" s="287">
        <v>3.138599400026787</v>
      </c>
      <c r="E14" s="302">
        <v>13761486.239586094</v>
      </c>
      <c r="F14" s="302">
        <v>13358833.67293146</v>
      </c>
      <c r="G14" s="287">
        <v>3.0141296501843273</v>
      </c>
      <c r="H14" s="288"/>
      <c r="I14" s="289"/>
      <c r="J14" s="289"/>
      <c r="K14" s="289"/>
      <c r="L14" s="289"/>
      <c r="M14" s="289"/>
      <c r="N14" s="290"/>
    </row>
    <row r="15" spans="1:14" ht="12.75">
      <c r="A15" s="292" t="s">
        <v>94</v>
      </c>
      <c r="B15" s="303">
        <v>6309046.31780716</v>
      </c>
      <c r="C15" s="303">
        <v>6087451.650155266</v>
      </c>
      <c r="D15" s="296">
        <v>3.640187723646937</v>
      </c>
      <c r="E15" s="303">
        <v>13696003.697891193</v>
      </c>
      <c r="F15" s="303">
        <v>13267114.354862614</v>
      </c>
      <c r="G15" s="296">
        <v>3.2327251545199998</v>
      </c>
      <c r="H15" s="297"/>
      <c r="I15" s="298"/>
      <c r="J15" s="298"/>
      <c r="K15" s="298"/>
      <c r="L15" s="304"/>
      <c r="M15" s="298"/>
      <c r="N15" s="281"/>
    </row>
    <row r="16" spans="1:14" ht="12.75">
      <c r="A16" s="305" t="s">
        <v>137</v>
      </c>
      <c r="B16" s="306">
        <v>2747423.404271119</v>
      </c>
      <c r="C16" s="306">
        <v>2677939.103989017</v>
      </c>
      <c r="D16" s="294">
        <v>2.5946930674636715</v>
      </c>
      <c r="E16" s="306">
        <v>5939748.613645405</v>
      </c>
      <c r="F16" s="306">
        <v>5694667.881943468</v>
      </c>
      <c r="G16" s="294">
        <v>4.303687884574159</v>
      </c>
      <c r="H16" s="297"/>
      <c r="I16" s="298"/>
      <c r="J16" s="298"/>
      <c r="K16" s="298"/>
      <c r="L16" s="298"/>
      <c r="M16" s="298"/>
      <c r="N16" s="281"/>
    </row>
    <row r="17" spans="1:14" ht="12.75">
      <c r="A17" s="305" t="s">
        <v>138</v>
      </c>
      <c r="B17" s="306">
        <v>1797596.2749517574</v>
      </c>
      <c r="C17" s="306">
        <v>1704220.4092447625</v>
      </c>
      <c r="D17" s="294">
        <v>5.47909561465556</v>
      </c>
      <c r="E17" s="306">
        <v>3836356.3558425764</v>
      </c>
      <c r="F17" s="306">
        <v>3715273.067316607</v>
      </c>
      <c r="G17" s="294">
        <v>3.2590683465811177</v>
      </c>
      <c r="H17" s="297"/>
      <c r="I17" s="298"/>
      <c r="J17" s="298"/>
      <c r="K17" s="298"/>
      <c r="L17" s="298"/>
      <c r="M17" s="298"/>
      <c r="N17" s="281"/>
    </row>
    <row r="18" spans="1:14" ht="12.75">
      <c r="A18" s="305" t="s">
        <v>139</v>
      </c>
      <c r="B18" s="306">
        <v>27273.68955641236</v>
      </c>
      <c r="C18" s="306">
        <v>30415.09943918777</v>
      </c>
      <c r="D18" s="294">
        <v>-10.328455078887288</v>
      </c>
      <c r="E18" s="306">
        <v>66506.4010867087</v>
      </c>
      <c r="F18" s="306">
        <v>67043.51345618663</v>
      </c>
      <c r="G18" s="294">
        <v>-0.8011399489511128</v>
      </c>
      <c r="H18" s="297"/>
      <c r="I18" s="298"/>
      <c r="J18" s="298"/>
      <c r="K18" s="298"/>
      <c r="L18" s="298"/>
      <c r="M18" s="298"/>
      <c r="N18" s="281"/>
    </row>
    <row r="19" spans="1:14" ht="12.75">
      <c r="A19" s="305" t="s">
        <v>205</v>
      </c>
      <c r="B19" s="306">
        <v>16049.748925543827</v>
      </c>
      <c r="C19" s="306">
        <v>15790.41303340671</v>
      </c>
      <c r="D19" s="294">
        <v>1.642362942555442</v>
      </c>
      <c r="E19" s="306">
        <v>30875.927482876017</v>
      </c>
      <c r="F19" s="306">
        <v>33294.62975991762</v>
      </c>
      <c r="G19" s="294">
        <v>-7.264541742865093</v>
      </c>
      <c r="H19" s="297"/>
      <c r="I19" s="298"/>
      <c r="J19" s="298"/>
      <c r="K19" s="298"/>
      <c r="L19" s="298"/>
      <c r="M19" s="298"/>
      <c r="N19" s="281"/>
    </row>
    <row r="20" spans="1:14" ht="12.75">
      <c r="A20" s="305" t="s">
        <v>140</v>
      </c>
      <c r="B20" s="306">
        <v>719694.5820830617</v>
      </c>
      <c r="C20" s="306">
        <v>690887.5541917722</v>
      </c>
      <c r="D20" s="294">
        <v>4.16956821938832</v>
      </c>
      <c r="E20" s="306">
        <v>1574712.397582978</v>
      </c>
      <c r="F20" s="306">
        <v>1555090.7558181493</v>
      </c>
      <c r="G20" s="294">
        <v>1.261768272457231</v>
      </c>
      <c r="H20" s="297"/>
      <c r="I20" s="298"/>
      <c r="J20" s="298"/>
      <c r="K20" s="298"/>
      <c r="L20" s="298"/>
      <c r="M20" s="298"/>
      <c r="N20" s="281"/>
    </row>
    <row r="21" spans="1:14" ht="12.75">
      <c r="A21" s="305" t="s">
        <v>141</v>
      </c>
      <c r="B21" s="306">
        <v>1001008.6180192673</v>
      </c>
      <c r="C21" s="306">
        <v>968199.0702571202</v>
      </c>
      <c r="D21" s="294">
        <v>3.3887191973272612</v>
      </c>
      <c r="E21" s="306">
        <v>2247804.0022506495</v>
      </c>
      <c r="F21" s="306">
        <v>2201744.5065682866</v>
      </c>
      <c r="G21" s="294">
        <v>2.0919546089456453</v>
      </c>
      <c r="H21" s="297"/>
      <c r="I21" s="298"/>
      <c r="J21" s="298"/>
      <c r="K21" s="298"/>
      <c r="L21" s="298"/>
      <c r="M21" s="298"/>
      <c r="N21" s="281"/>
    </row>
    <row r="22" spans="1:14" ht="12.75">
      <c r="A22" s="305" t="s">
        <v>100</v>
      </c>
      <c r="B22" s="306">
        <v>17290.7121178141</v>
      </c>
      <c r="C22" s="306">
        <v>46369.311857265966</v>
      </c>
      <c r="D22" s="294">
        <v>-62.71087185628639</v>
      </c>
      <c r="E22" s="306">
        <v>65482.54169490145</v>
      </c>
      <c r="F22" s="306">
        <v>91719.3180688477</v>
      </c>
      <c r="G22" s="294">
        <v>-28.605507461636403</v>
      </c>
      <c r="H22" s="297"/>
      <c r="I22" s="298"/>
      <c r="J22" s="298"/>
      <c r="K22" s="298"/>
      <c r="L22" s="298"/>
      <c r="M22" s="298"/>
      <c r="N22" s="281"/>
    </row>
    <row r="23" spans="1:14" ht="6.75" customHeight="1">
      <c r="A23" s="299"/>
      <c r="B23" s="307"/>
      <c r="C23" s="307"/>
      <c r="D23" s="301"/>
      <c r="E23" s="307"/>
      <c r="F23" s="307"/>
      <c r="G23" s="301"/>
      <c r="H23" s="298"/>
      <c r="I23" s="298"/>
      <c r="J23" s="298"/>
      <c r="K23" s="298"/>
      <c r="L23" s="298"/>
      <c r="M23" s="298"/>
      <c r="N23" s="281"/>
    </row>
    <row r="24" spans="1:14" s="291" customFormat="1" ht="12.75">
      <c r="A24" s="285" t="s">
        <v>102</v>
      </c>
      <c r="B24" s="302">
        <v>688793.5076740088</v>
      </c>
      <c r="C24" s="302">
        <v>661746.8413748157</v>
      </c>
      <c r="D24" s="287">
        <v>4.087162130309863</v>
      </c>
      <c r="E24" s="302">
        <v>1409790.6869054432</v>
      </c>
      <c r="F24" s="302">
        <v>1340616.9259912304</v>
      </c>
      <c r="G24" s="287">
        <v>5.159845409460795</v>
      </c>
      <c r="H24" s="288"/>
      <c r="I24" s="289"/>
      <c r="J24" s="289"/>
      <c r="K24" s="289"/>
      <c r="L24" s="289"/>
      <c r="M24" s="289"/>
      <c r="N24" s="290"/>
    </row>
    <row r="25" spans="1:14" ht="12.75">
      <c r="A25" s="292" t="s">
        <v>94</v>
      </c>
      <c r="B25" s="306">
        <v>683972.5076740088</v>
      </c>
      <c r="C25" s="306">
        <v>650036.316210702</v>
      </c>
      <c r="D25" s="294">
        <v>5.220660848786607</v>
      </c>
      <c r="E25" s="306">
        <v>1393957.6869054432</v>
      </c>
      <c r="F25" s="306">
        <v>1319648.0288358694</v>
      </c>
      <c r="G25" s="294">
        <v>5.631021033322514</v>
      </c>
      <c r="H25" s="297"/>
      <c r="I25" s="298"/>
      <c r="J25" s="298"/>
      <c r="K25" s="298"/>
      <c r="L25" s="298"/>
      <c r="M25" s="298"/>
      <c r="N25" s="281"/>
    </row>
    <row r="26" spans="1:14" ht="12.75">
      <c r="A26" s="292" t="s">
        <v>137</v>
      </c>
      <c r="B26" s="306">
        <v>411871.5017368766</v>
      </c>
      <c r="C26" s="306">
        <v>396977.36909516284</v>
      </c>
      <c r="D26" s="294">
        <v>3.751884566030106</v>
      </c>
      <c r="E26" s="306">
        <v>845378.3737622309</v>
      </c>
      <c r="F26" s="306">
        <v>797537.5099401571</v>
      </c>
      <c r="G26" s="294">
        <v>5.998572258458856</v>
      </c>
      <c r="H26" s="297"/>
      <c r="I26" s="298"/>
      <c r="J26" s="298"/>
      <c r="K26" s="298"/>
      <c r="L26" s="298"/>
      <c r="M26" s="298"/>
      <c r="N26" s="281"/>
    </row>
    <row r="27" spans="1:14" ht="12.75">
      <c r="A27" s="292" t="s">
        <v>138</v>
      </c>
      <c r="B27" s="306">
        <v>205054.53364358</v>
      </c>
      <c r="C27" s="306">
        <v>196994.53878739435</v>
      </c>
      <c r="D27" s="294">
        <v>4.091481370904582</v>
      </c>
      <c r="E27" s="306">
        <v>418838.2707678022</v>
      </c>
      <c r="F27" s="306">
        <v>408573.8624509086</v>
      </c>
      <c r="G27" s="294">
        <v>2.5122528042593295</v>
      </c>
      <c r="H27" s="297"/>
      <c r="I27" s="298"/>
      <c r="J27" s="298"/>
      <c r="K27" s="298"/>
      <c r="L27" s="298"/>
      <c r="M27" s="298"/>
      <c r="N27" s="281"/>
    </row>
    <row r="28" spans="1:14" ht="12.75">
      <c r="A28" s="292" t="s">
        <v>139</v>
      </c>
      <c r="B28" s="306">
        <v>5056.003915034798</v>
      </c>
      <c r="C28" s="306">
        <v>7100.755065203562</v>
      </c>
      <c r="D28" s="294">
        <v>-28.79624957335639</v>
      </c>
      <c r="E28" s="306">
        <v>10481.718205325917</v>
      </c>
      <c r="F28" s="306">
        <v>13133.154172834045</v>
      </c>
      <c r="G28" s="294">
        <v>-20.188874147176538</v>
      </c>
      <c r="H28" s="297"/>
      <c r="I28" s="298"/>
      <c r="J28" s="298"/>
      <c r="K28" s="298"/>
      <c r="L28" s="298"/>
      <c r="M28" s="298"/>
      <c r="N28" s="281"/>
    </row>
    <row r="29" spans="1:14" ht="12.75">
      <c r="A29" s="292" t="s">
        <v>205</v>
      </c>
      <c r="B29" s="306">
        <v>4225.331777983845</v>
      </c>
      <c r="C29" s="306">
        <v>6221.956159788572</v>
      </c>
      <c r="D29" s="294">
        <v>-32.08997830471011</v>
      </c>
      <c r="E29" s="306">
        <v>8496.285067782297</v>
      </c>
      <c r="F29" s="306">
        <v>11912.29077684191</v>
      </c>
      <c r="G29" s="294">
        <v>-28.676312331969754</v>
      </c>
      <c r="H29" s="297"/>
      <c r="I29" s="298"/>
      <c r="J29" s="298"/>
      <c r="K29" s="298"/>
      <c r="L29" s="298"/>
      <c r="M29" s="298"/>
      <c r="N29" s="281"/>
    </row>
    <row r="30" spans="1:14" ht="12.75">
      <c r="A30" s="292" t="s">
        <v>140</v>
      </c>
      <c r="B30" s="306">
        <v>88130.25634127817</v>
      </c>
      <c r="C30" s="306">
        <v>86331.34233989855</v>
      </c>
      <c r="D30" s="294">
        <v>2.0837322258897117</v>
      </c>
      <c r="E30" s="306">
        <v>183172.00144492032</v>
      </c>
      <c r="F30" s="306">
        <v>184033.3962833649</v>
      </c>
      <c r="G30" s="294">
        <v>-0.46806441430785606</v>
      </c>
      <c r="H30" s="297"/>
      <c r="I30" s="298"/>
      <c r="J30" s="298"/>
      <c r="K30" s="298"/>
      <c r="L30" s="298"/>
      <c r="M30" s="298"/>
      <c r="N30" s="281"/>
    </row>
    <row r="31" spans="1:14" ht="12.75">
      <c r="A31" s="292" t="s">
        <v>141</v>
      </c>
      <c r="B31" s="306">
        <v>125263.71318082578</v>
      </c>
      <c r="C31" s="306">
        <v>124477.89377863871</v>
      </c>
      <c r="D31" s="294">
        <v>0.6312923349944377</v>
      </c>
      <c r="E31" s="306">
        <v>260368.78669412684</v>
      </c>
      <c r="F31" s="306">
        <v>254578.257623869</v>
      </c>
      <c r="G31" s="294">
        <v>2.274557585672987</v>
      </c>
      <c r="H31" s="297"/>
      <c r="I31" s="298"/>
      <c r="J31" s="298"/>
      <c r="K31" s="298"/>
      <c r="L31" s="298"/>
      <c r="M31" s="298"/>
      <c r="N31" s="281"/>
    </row>
    <row r="32" spans="1:14" ht="12.75">
      <c r="A32" s="292" t="s">
        <v>100</v>
      </c>
      <c r="B32" s="306">
        <v>4820.999999999981</v>
      </c>
      <c r="C32" s="306">
        <v>11710.525164113747</v>
      </c>
      <c r="D32" s="294">
        <v>-58.83190606366939</v>
      </c>
      <c r="E32" s="306">
        <v>15832.999999999927</v>
      </c>
      <c r="F32" s="306">
        <v>20968.89715536104</v>
      </c>
      <c r="G32" s="294">
        <v>-24.492929300518963</v>
      </c>
      <c r="H32" s="297"/>
      <c r="I32" s="298"/>
      <c r="J32" s="298"/>
      <c r="K32" s="298"/>
      <c r="L32" s="298"/>
      <c r="M32" s="298"/>
      <c r="N32" s="281"/>
    </row>
    <row r="33" spans="1:14" ht="6.75" customHeight="1">
      <c r="A33" s="299"/>
      <c r="B33" s="308"/>
      <c r="C33" s="308"/>
      <c r="D33" s="309"/>
      <c r="E33" s="308"/>
      <c r="F33" s="308"/>
      <c r="G33" s="309"/>
      <c r="H33" s="298"/>
      <c r="I33" s="298"/>
      <c r="J33" s="298"/>
      <c r="K33" s="298"/>
      <c r="L33" s="298"/>
      <c r="M33" s="298"/>
      <c r="N33" s="281"/>
    </row>
    <row r="34" spans="1:14" s="291" customFormat="1" ht="12.75">
      <c r="A34" s="285" t="s">
        <v>103</v>
      </c>
      <c r="B34" s="310">
        <v>9.184664140183932</v>
      </c>
      <c r="C34" s="310">
        <v>9.269135231940329</v>
      </c>
      <c r="D34" s="287">
        <v>-0.9113157769596425</v>
      </c>
      <c r="E34" s="310">
        <v>9.761368384262209</v>
      </c>
      <c r="F34" s="310">
        <v>9.964691191000856</v>
      </c>
      <c r="G34" s="287">
        <v>-2.0404325918526145</v>
      </c>
      <c r="H34" s="288"/>
      <c r="I34" s="289"/>
      <c r="J34" s="289"/>
      <c r="K34" s="289"/>
      <c r="L34" s="289"/>
      <c r="M34" s="289"/>
      <c r="N34" s="290"/>
    </row>
    <row r="35" spans="1:14" ht="12.75">
      <c r="A35" s="292" t="s">
        <v>94</v>
      </c>
      <c r="B35" s="311">
        <v>9.22412267601572</v>
      </c>
      <c r="C35" s="311">
        <v>9.364787010118503</v>
      </c>
      <c r="D35" s="296">
        <v>-1.5020558817920637</v>
      </c>
      <c r="E35" s="311">
        <v>9.825265018119763</v>
      </c>
      <c r="F35" s="311">
        <v>10.053524928587382</v>
      </c>
      <c r="G35" s="296">
        <v>-2.270446555700656</v>
      </c>
      <c r="H35" s="297"/>
      <c r="I35" s="298"/>
      <c r="J35" s="298"/>
      <c r="K35" s="298"/>
      <c r="L35" s="298"/>
      <c r="M35" s="298"/>
      <c r="N35" s="281"/>
    </row>
    <row r="36" spans="1:14" ht="12.75">
      <c r="A36" s="292" t="s">
        <v>137</v>
      </c>
      <c r="B36" s="311">
        <v>6.670583890084984</v>
      </c>
      <c r="C36" s="311">
        <v>6.745823093374034</v>
      </c>
      <c r="D36" s="296">
        <v>-1.1153450401471754</v>
      </c>
      <c r="E36" s="311">
        <v>7.026142137054483</v>
      </c>
      <c r="F36" s="311">
        <v>7.140313541328941</v>
      </c>
      <c r="G36" s="296">
        <v>-1.5989690594624517</v>
      </c>
      <c r="H36" s="297"/>
      <c r="I36" s="298"/>
      <c r="J36" s="298"/>
      <c r="K36" s="298"/>
      <c r="L36" s="298"/>
      <c r="M36" s="298"/>
      <c r="N36" s="281"/>
    </row>
    <row r="37" spans="1:14" ht="12.75">
      <c r="A37" s="292" t="s">
        <v>138</v>
      </c>
      <c r="B37" s="311">
        <v>8.766430290569865</v>
      </c>
      <c r="C37" s="311">
        <v>8.651104846536057</v>
      </c>
      <c r="D37" s="296">
        <v>1.3330718570586209</v>
      </c>
      <c r="E37" s="311">
        <v>9.159517225610447</v>
      </c>
      <c r="F37" s="311">
        <v>9.093271520184453</v>
      </c>
      <c r="G37" s="296">
        <v>0.7285134429225737</v>
      </c>
      <c r="H37" s="297"/>
      <c r="I37" s="298"/>
      <c r="J37" s="298"/>
      <c r="K37" s="298"/>
      <c r="L37" s="298"/>
      <c r="M37" s="298"/>
      <c r="N37" s="281"/>
    </row>
    <row r="38" spans="1:14" ht="12.75">
      <c r="A38" s="292" t="s">
        <v>139</v>
      </c>
      <c r="B38" s="311">
        <v>5.394317333360815</v>
      </c>
      <c r="C38" s="311">
        <v>4.283361298889675</v>
      </c>
      <c r="D38" s="296">
        <v>25.936547420342993</v>
      </c>
      <c r="E38" s="311">
        <v>6.344990371227096</v>
      </c>
      <c r="F38" s="311">
        <v>5.104905689363357</v>
      </c>
      <c r="G38" s="296">
        <v>24.29201942844106</v>
      </c>
      <c r="H38" s="297"/>
      <c r="I38" s="298"/>
      <c r="J38" s="298"/>
      <c r="K38" s="298"/>
      <c r="L38" s="298"/>
      <c r="M38" s="298"/>
      <c r="N38" s="281"/>
    </row>
    <row r="39" spans="1:14" ht="12.75">
      <c r="A39" s="292" t="s">
        <v>205</v>
      </c>
      <c r="B39" s="311">
        <v>3.7984588592950934</v>
      </c>
      <c r="C39" s="311">
        <v>2.5378534704981406</v>
      </c>
      <c r="D39" s="296">
        <v>49.6721108389885</v>
      </c>
      <c r="E39" s="311">
        <v>3.634050321587816</v>
      </c>
      <c r="F39" s="311">
        <v>2.794981283083187</v>
      </c>
      <c r="G39" s="296">
        <v>30.02056019420063</v>
      </c>
      <c r="H39" s="297"/>
      <c r="I39" s="298"/>
      <c r="J39" s="298"/>
      <c r="K39" s="298"/>
      <c r="L39" s="298"/>
      <c r="M39" s="298"/>
      <c r="N39" s="281"/>
    </row>
    <row r="40" spans="1:14" ht="12.75">
      <c r="A40" s="292" t="s">
        <v>140</v>
      </c>
      <c r="B40" s="311">
        <v>8.166259942511632</v>
      </c>
      <c r="C40" s="311">
        <v>8.002743099622515</v>
      </c>
      <c r="D40" s="296">
        <v>2.0432599279218255</v>
      </c>
      <c r="E40" s="311">
        <v>8.596905559589537</v>
      </c>
      <c r="F40" s="311">
        <v>8.450046498211133</v>
      </c>
      <c r="G40" s="296">
        <v>1.7379674941373935</v>
      </c>
      <c r="H40" s="297"/>
      <c r="I40" s="298"/>
      <c r="J40" s="298"/>
      <c r="K40" s="298"/>
      <c r="L40" s="298"/>
      <c r="M40" s="298"/>
      <c r="N40" s="281"/>
    </row>
    <row r="41" spans="1:14" ht="12.75">
      <c r="A41" s="292" t="s">
        <v>141</v>
      </c>
      <c r="B41" s="311">
        <v>7.991209845218707</v>
      </c>
      <c r="C41" s="311">
        <v>7.7780804355421225</v>
      </c>
      <c r="D41" s="296">
        <v>2.7401286402578773</v>
      </c>
      <c r="E41" s="311">
        <v>8.633154652640064</v>
      </c>
      <c r="F41" s="311">
        <v>8.648596023550809</v>
      </c>
      <c r="G41" s="296">
        <v>-0.1785419375433528</v>
      </c>
      <c r="H41" s="297"/>
      <c r="I41" s="298"/>
      <c r="J41" s="298"/>
      <c r="K41" s="298"/>
      <c r="L41" s="298"/>
      <c r="M41" s="298"/>
      <c r="N41" s="281"/>
    </row>
    <row r="42" spans="1:14" ht="12.75">
      <c r="A42" s="292" t="s">
        <v>100</v>
      </c>
      <c r="B42" s="311">
        <v>3.5865405761904516</v>
      </c>
      <c r="C42" s="311">
        <v>3.9596270199189822</v>
      </c>
      <c r="D42" s="296">
        <v>-9.422262295203865</v>
      </c>
      <c r="E42" s="311">
        <v>4.135826545500016</v>
      </c>
      <c r="F42" s="311">
        <v>4.37406494911432</v>
      </c>
      <c r="G42" s="296">
        <v>-5.4466133078921</v>
      </c>
      <c r="H42" s="297"/>
      <c r="I42" s="298"/>
      <c r="J42" s="298"/>
      <c r="K42" s="298"/>
      <c r="L42" s="298"/>
      <c r="M42" s="298"/>
      <c r="N42" s="281"/>
    </row>
    <row r="43" spans="1:14" ht="6.75" customHeight="1">
      <c r="A43" s="299"/>
      <c r="B43" s="300"/>
      <c r="C43" s="300"/>
      <c r="D43" s="301"/>
      <c r="E43" s="300"/>
      <c r="F43" s="300"/>
      <c r="G43" s="301"/>
      <c r="H43" s="298"/>
      <c r="I43" s="298"/>
      <c r="J43" s="298"/>
      <c r="K43" s="298"/>
      <c r="L43" s="298"/>
      <c r="M43" s="298"/>
      <c r="N43" s="281"/>
    </row>
    <row r="44" spans="1:14" s="291" customFormat="1" ht="12.75">
      <c r="A44" s="285" t="s">
        <v>104</v>
      </c>
      <c r="B44" s="286">
        <v>198.3535438318632</v>
      </c>
      <c r="C44" s="286">
        <v>195.178076518046</v>
      </c>
      <c r="D44" s="287">
        <v>1.6269590163337844</v>
      </c>
      <c r="E44" s="286">
        <v>197.33390647956963</v>
      </c>
      <c r="F44" s="286">
        <v>195.91280298548878</v>
      </c>
      <c r="G44" s="287">
        <v>0.7253755101376047</v>
      </c>
      <c r="H44" s="288"/>
      <c r="I44" s="289"/>
      <c r="J44" s="289"/>
      <c r="K44" s="289"/>
      <c r="L44" s="289"/>
      <c r="M44" s="289"/>
      <c r="N44" s="290"/>
    </row>
    <row r="45" spans="1:14" ht="12.75">
      <c r="A45" s="292" t="s">
        <v>94</v>
      </c>
      <c r="B45" s="293">
        <v>198.6502626876329</v>
      </c>
      <c r="C45" s="293">
        <v>196.19939911849357</v>
      </c>
      <c r="D45" s="296">
        <v>1.249169763083291</v>
      </c>
      <c r="E45" s="293">
        <v>197.84051414021897</v>
      </c>
      <c r="F45" s="293">
        <v>196.81753358991412</v>
      </c>
      <c r="G45" s="296">
        <v>0.5197608829080824</v>
      </c>
      <c r="H45" s="297"/>
      <c r="I45" s="298"/>
      <c r="J45" s="298"/>
      <c r="K45" s="298"/>
      <c r="L45" s="298"/>
      <c r="M45" s="298"/>
      <c r="N45" s="281"/>
    </row>
    <row r="46" spans="1:14" ht="12.75">
      <c r="A46" s="292" t="s">
        <v>137</v>
      </c>
      <c r="B46" s="293">
        <v>197.87939704554188</v>
      </c>
      <c r="C46" s="293">
        <v>198.70656435581145</v>
      </c>
      <c r="D46" s="296">
        <v>-0.41627578482430483</v>
      </c>
      <c r="E46" s="293">
        <v>192.80784399823892</v>
      </c>
      <c r="F46" s="293">
        <v>199.24282651842626</v>
      </c>
      <c r="G46" s="296">
        <v>-3.229718546274596</v>
      </c>
      <c r="H46" s="281"/>
      <c r="I46" s="281"/>
      <c r="J46" s="281"/>
      <c r="K46" s="281"/>
      <c r="L46" s="281"/>
      <c r="M46" s="281"/>
      <c r="N46" s="281"/>
    </row>
    <row r="47" spans="1:14" ht="12.75">
      <c r="A47" s="292" t="s">
        <v>138</v>
      </c>
      <c r="B47" s="293">
        <v>215.33306094778945</v>
      </c>
      <c r="C47" s="293">
        <v>217.3417406052858</v>
      </c>
      <c r="D47" s="296">
        <v>-0.9242033545430628</v>
      </c>
      <c r="E47" s="293">
        <v>225.88244712130128</v>
      </c>
      <c r="F47" s="293">
        <v>220.87367588391436</v>
      </c>
      <c r="G47" s="296">
        <v>2.2677085521134677</v>
      </c>
      <c r="H47" s="297"/>
      <c r="I47" s="298"/>
      <c r="J47" s="298"/>
      <c r="K47" s="298"/>
      <c r="L47" s="298"/>
      <c r="M47" s="298"/>
      <c r="N47" s="281"/>
    </row>
    <row r="48" spans="1:14" ht="12.75">
      <c r="A48" s="292" t="s">
        <v>139</v>
      </c>
      <c r="B48" s="293">
        <v>105.85980910069249</v>
      </c>
      <c r="C48" s="293">
        <v>116.47195888753396</v>
      </c>
      <c r="D48" s="296">
        <v>-9.111334511930568</v>
      </c>
      <c r="E48" s="293">
        <v>103.47249045617879</v>
      </c>
      <c r="F48" s="293">
        <v>117.94273328239684</v>
      </c>
      <c r="G48" s="296">
        <v>-12.268871869851573</v>
      </c>
      <c r="H48" s="297"/>
      <c r="I48" s="298"/>
      <c r="J48" s="298"/>
      <c r="K48" s="298"/>
      <c r="L48" s="298"/>
      <c r="M48" s="298"/>
      <c r="N48" s="281"/>
    </row>
    <row r="49" spans="1:14" ht="12.75">
      <c r="A49" s="292" t="s">
        <v>205</v>
      </c>
      <c r="B49" s="293">
        <v>233.9197780848727</v>
      </c>
      <c r="C49" s="293">
        <v>414.99302560335997</v>
      </c>
      <c r="D49" s="296">
        <v>-43.63284111949211</v>
      </c>
      <c r="E49" s="293">
        <v>175.07725592644806</v>
      </c>
      <c r="F49" s="293">
        <v>392.7125523719315</v>
      </c>
      <c r="G49" s="296">
        <v>-55.41847214482838</v>
      </c>
      <c r="H49" s="297"/>
      <c r="I49" s="298"/>
      <c r="J49" s="298"/>
      <c r="K49" s="298"/>
      <c r="L49" s="298"/>
      <c r="M49" s="298"/>
      <c r="N49" s="281"/>
    </row>
    <row r="50" spans="1:14" ht="12.75">
      <c r="A50" s="292" t="s">
        <v>140</v>
      </c>
      <c r="B50" s="293">
        <v>180.12566882833562</v>
      </c>
      <c r="C50" s="293">
        <v>189.2959511417633</v>
      </c>
      <c r="D50" s="296">
        <v>-4.844415455331152</v>
      </c>
      <c r="E50" s="293">
        <v>179.67308686201648</v>
      </c>
      <c r="F50" s="293">
        <v>182.09720530789662</v>
      </c>
      <c r="G50" s="296">
        <v>-1.3312222127634277</v>
      </c>
      <c r="H50" s="297"/>
      <c r="I50" s="298"/>
      <c r="J50" s="298"/>
      <c r="K50" s="298"/>
      <c r="L50" s="298"/>
      <c r="M50" s="298"/>
      <c r="N50" s="281"/>
    </row>
    <row r="51" spans="1:14" ht="12.75">
      <c r="A51" s="292" t="s">
        <v>141</v>
      </c>
      <c r="B51" s="293">
        <v>186.08861188728505</v>
      </c>
      <c r="C51" s="293">
        <v>155.9125776280392</v>
      </c>
      <c r="D51" s="296">
        <v>19.354457939395274</v>
      </c>
      <c r="E51" s="293">
        <v>179.11171706928735</v>
      </c>
      <c r="F51" s="293">
        <v>159.78819752392968</v>
      </c>
      <c r="G51" s="296">
        <v>12.093208287466783</v>
      </c>
      <c r="H51" s="297"/>
      <c r="I51" s="298"/>
      <c r="J51" s="298"/>
      <c r="K51" s="298"/>
      <c r="L51" s="298"/>
      <c r="M51" s="298"/>
      <c r="N51" s="281"/>
    </row>
    <row r="52" spans="1:14" ht="12.75">
      <c r="A52" s="292" t="s">
        <v>100</v>
      </c>
      <c r="B52" s="293">
        <v>90.08657416267943</v>
      </c>
      <c r="C52" s="293">
        <v>61.0968986784141</v>
      </c>
      <c r="D52" s="296">
        <v>47.448685794762845</v>
      </c>
      <c r="E52" s="293">
        <v>91.37436040755772</v>
      </c>
      <c r="F52" s="293">
        <v>65.04435954322798</v>
      </c>
      <c r="G52" s="296">
        <v>40.480067832524384</v>
      </c>
      <c r="H52" s="297"/>
      <c r="I52" s="298"/>
      <c r="J52" s="298"/>
      <c r="K52" s="298"/>
      <c r="L52" s="298"/>
      <c r="M52" s="298"/>
      <c r="N52" s="281"/>
    </row>
    <row r="53" spans="1:14" ht="6.75" customHeight="1">
      <c r="A53" s="299"/>
      <c r="B53" s="300"/>
      <c r="C53" s="300"/>
      <c r="D53" s="301"/>
      <c r="E53" s="300"/>
      <c r="F53" s="300"/>
      <c r="G53" s="301"/>
      <c r="H53" s="298"/>
      <c r="I53" s="298"/>
      <c r="J53" s="298"/>
      <c r="K53" s="298"/>
      <c r="L53" s="298"/>
      <c r="M53" s="298"/>
      <c r="N53" s="281"/>
    </row>
    <row r="54" spans="1:14" s="291" customFormat="1" ht="12.75">
      <c r="A54" s="285" t="s">
        <v>105</v>
      </c>
      <c r="B54" s="286">
        <v>1821.810681110915</v>
      </c>
      <c r="C54" s="286">
        <v>1809.1319855557656</v>
      </c>
      <c r="D54" s="287">
        <v>0.700816505173596</v>
      </c>
      <c r="E54" s="286">
        <v>1926.2489558526263</v>
      </c>
      <c r="F54" s="286">
        <v>1952.2105821137857</v>
      </c>
      <c r="G54" s="287">
        <v>-1.3298578800371552</v>
      </c>
      <c r="H54" s="288"/>
      <c r="I54" s="289"/>
      <c r="J54" s="289"/>
      <c r="K54" s="289"/>
      <c r="L54" s="289"/>
      <c r="M54" s="289"/>
      <c r="N54" s="290"/>
    </row>
    <row r="55" spans="1:14" ht="12.75">
      <c r="A55" s="292" t="s">
        <v>94</v>
      </c>
      <c r="B55" s="293">
        <v>1832.3743926534742</v>
      </c>
      <c r="C55" s="293">
        <v>1837.3655842579244</v>
      </c>
      <c r="D55" s="296">
        <v>-0.27164934660872664</v>
      </c>
      <c r="E55" s="293">
        <v>1943.8354827487217</v>
      </c>
      <c r="F55" s="293">
        <v>1978.709980329286</v>
      </c>
      <c r="G55" s="296">
        <v>-1.762486565856447</v>
      </c>
      <c r="H55" s="297"/>
      <c r="I55" s="298"/>
      <c r="J55" s="298"/>
      <c r="K55" s="298"/>
      <c r="L55" s="298"/>
      <c r="M55" s="298"/>
      <c r="N55" s="281"/>
    </row>
    <row r="56" spans="1:14" ht="12.75">
      <c r="A56" s="292" t="s">
        <v>137</v>
      </c>
      <c r="B56" s="293">
        <v>1319.9711181117218</v>
      </c>
      <c r="C56" s="293">
        <v>1340.4393306364468</v>
      </c>
      <c r="D56" s="296">
        <v>-1.5269779136521278</v>
      </c>
      <c r="E56" s="293">
        <v>1354.6953170706538</v>
      </c>
      <c r="F56" s="293">
        <v>1422.656252202172</v>
      </c>
      <c r="G56" s="296">
        <v>-4.7770454054744</v>
      </c>
      <c r="H56" s="297"/>
      <c r="I56" s="298"/>
      <c r="J56" s="298"/>
      <c r="K56" s="298"/>
      <c r="L56" s="298"/>
      <c r="M56" s="298"/>
      <c r="N56" s="281"/>
    </row>
    <row r="57" spans="1:14" ht="12.75">
      <c r="A57" s="292" t="s">
        <v>138</v>
      </c>
      <c r="B57" s="293">
        <v>1887.7022680538282</v>
      </c>
      <c r="C57" s="293">
        <v>1880.2461855049705</v>
      </c>
      <c r="D57" s="296">
        <v>0.39654820769414734</v>
      </c>
      <c r="E57" s="293">
        <v>2068.9741653705996</v>
      </c>
      <c r="F57" s="293">
        <v>2008.46430647365</v>
      </c>
      <c r="G57" s="296">
        <v>3.012742556684489</v>
      </c>
      <c r="H57" s="297"/>
      <c r="I57" s="298"/>
      <c r="J57" s="298"/>
      <c r="K57" s="298"/>
      <c r="L57" s="298"/>
      <c r="M57" s="298"/>
      <c r="N57" s="281"/>
    </row>
    <row r="58" spans="1:14" ht="12.75">
      <c r="A58" s="292" t="s">
        <v>139</v>
      </c>
      <c r="B58" s="293">
        <v>571.0414031381325</v>
      </c>
      <c r="C58" s="293">
        <v>498.89148110473224</v>
      </c>
      <c r="D58" s="296">
        <v>14.462047312099502</v>
      </c>
      <c r="E58" s="293">
        <v>656.531955631342</v>
      </c>
      <c r="F58" s="293">
        <v>602.0865301523726</v>
      </c>
      <c r="G58" s="296">
        <v>9.042790820314606</v>
      </c>
      <c r="H58" s="297"/>
      <c r="I58" s="298"/>
      <c r="J58" s="298"/>
      <c r="K58" s="298"/>
      <c r="L58" s="298"/>
      <c r="M58" s="298"/>
      <c r="N58" s="281"/>
    </row>
    <row r="59" spans="1:14" ht="12.75">
      <c r="A59" s="292" t="s">
        <v>205</v>
      </c>
      <c r="B59" s="293">
        <v>888.5346534308269</v>
      </c>
      <c r="C59" s="293">
        <v>1053.1914902600108</v>
      </c>
      <c r="D59" s="296">
        <v>-15.634083483577488</v>
      </c>
      <c r="E59" s="293">
        <v>636.2395582022209</v>
      </c>
      <c r="F59" s="293">
        <v>1097.6242335113743</v>
      </c>
      <c r="G59" s="296">
        <v>-42.03484773957227</v>
      </c>
      <c r="H59" s="297"/>
      <c r="I59" s="298"/>
      <c r="J59" s="298"/>
      <c r="K59" s="298"/>
      <c r="L59" s="298"/>
      <c r="M59" s="298"/>
      <c r="N59" s="281"/>
    </row>
    <row r="60" spans="1:14" ht="12.75">
      <c r="A60" s="292" t="s">
        <v>140</v>
      </c>
      <c r="B60" s="293">
        <v>1470.9530339709534</v>
      </c>
      <c r="C60" s="293">
        <v>1514.886866786227</v>
      </c>
      <c r="D60" s="296">
        <v>-2.9001395271501473</v>
      </c>
      <c r="E60" s="293">
        <v>1544.632559352683</v>
      </c>
      <c r="F60" s="293">
        <v>1538.7298520460256</v>
      </c>
      <c r="G60" s="296">
        <v>0.38360907204137984</v>
      </c>
      <c r="H60" s="297"/>
      <c r="I60" s="298"/>
      <c r="J60" s="298"/>
      <c r="K60" s="298"/>
      <c r="L60" s="298"/>
      <c r="M60" s="298"/>
      <c r="N60" s="281"/>
    </row>
    <row r="61" spans="1:14" ht="12.75">
      <c r="A61" s="292" t="s">
        <v>141</v>
      </c>
      <c r="B61" s="293">
        <v>1487.0731473967553</v>
      </c>
      <c r="C61" s="293">
        <v>1212.7005697035938</v>
      </c>
      <c r="D61" s="296">
        <v>22.624923624817228</v>
      </c>
      <c r="E61" s="293">
        <v>1546.2991535590688</v>
      </c>
      <c r="F61" s="293">
        <v>1381.9435697158094</v>
      </c>
      <c r="G61" s="296">
        <v>11.893074901535838</v>
      </c>
      <c r="H61" s="297"/>
      <c r="I61" s="298"/>
      <c r="J61" s="298"/>
      <c r="K61" s="298"/>
      <c r="L61" s="298"/>
      <c r="M61" s="298"/>
      <c r="N61" s="281"/>
    </row>
    <row r="62" spans="1:14" ht="12.75">
      <c r="A62" s="312" t="s">
        <v>100</v>
      </c>
      <c r="B62" s="313">
        <v>323.0991536044401</v>
      </c>
      <c r="C62" s="313">
        <v>241.92093084030083</v>
      </c>
      <c r="D62" s="314">
        <v>33.555683868349305</v>
      </c>
      <c r="E62" s="313">
        <v>377.90850535166277</v>
      </c>
      <c r="F62" s="313">
        <v>284.5082532156231</v>
      </c>
      <c r="G62" s="314">
        <v>32.82866176302222</v>
      </c>
      <c r="H62" s="297"/>
      <c r="I62" s="298"/>
      <c r="J62" s="298"/>
      <c r="K62" s="298"/>
      <c r="L62" s="298"/>
      <c r="M62" s="298"/>
      <c r="N62" s="281"/>
    </row>
    <row r="63" spans="1:14" ht="12.75">
      <c r="A63" s="281" t="s">
        <v>106</v>
      </c>
      <c r="B63" s="315"/>
      <c r="C63" s="316"/>
      <c r="D63" s="316"/>
      <c r="E63" s="315"/>
      <c r="F63" s="316"/>
      <c r="G63" s="316"/>
      <c r="H63" s="316"/>
      <c r="I63" s="316"/>
      <c r="J63" s="316"/>
      <c r="K63" s="316"/>
      <c r="L63" s="316"/>
      <c r="M63" s="316"/>
      <c r="N63" s="316"/>
    </row>
    <row r="64" spans="1:14" ht="12.75">
      <c r="A64" s="281" t="s">
        <v>107</v>
      </c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</row>
    <row r="65" spans="1:14" ht="12.75">
      <c r="A65" s="281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</row>
    <row r="66" spans="1:14" s="353" customFormat="1" ht="12">
      <c r="A66" s="352" t="s">
        <v>223</v>
      </c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</row>
    <row r="67" spans="1:14" s="353" customFormat="1" ht="12">
      <c r="A67" s="354"/>
      <c r="B67" s="354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</row>
    <row r="68" spans="1:16" s="353" customFormat="1" ht="12.75">
      <c r="A68" s="356" t="str">
        <f>+'[1]HL'!B4</f>
        <v>2016P</v>
      </c>
      <c r="B68" s="357" t="s">
        <v>142</v>
      </c>
      <c r="C68" s="358" t="s">
        <v>109</v>
      </c>
      <c r="D68" s="358" t="s">
        <v>110</v>
      </c>
      <c r="E68" s="359" t="s">
        <v>111</v>
      </c>
      <c r="F68" s="359" t="s">
        <v>112</v>
      </c>
      <c r="G68" s="359" t="s">
        <v>113</v>
      </c>
      <c r="H68" s="359" t="s">
        <v>114</v>
      </c>
      <c r="I68" s="359" t="s">
        <v>115</v>
      </c>
      <c r="J68" s="359" t="s">
        <v>116</v>
      </c>
      <c r="K68" s="359" t="s">
        <v>117</v>
      </c>
      <c r="L68" s="359" t="s">
        <v>118</v>
      </c>
      <c r="M68" s="359" t="s">
        <v>119</v>
      </c>
      <c r="N68" s="359" t="s">
        <v>120</v>
      </c>
      <c r="O68" s="360"/>
      <c r="P68" s="360"/>
    </row>
    <row r="69" spans="1:16" s="353" customFormat="1" ht="12">
      <c r="A69" s="385" t="s">
        <v>122</v>
      </c>
      <c r="B69" s="97" t="s">
        <v>121</v>
      </c>
      <c r="C69" s="98">
        <v>1460.756469262004</v>
      </c>
      <c r="D69" s="98">
        <f aca="true" t="shared" si="0" ref="D69:D77">+B4</f>
        <v>1254.8513693603625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361"/>
      <c r="P69" s="361"/>
    </row>
    <row r="70" spans="1:16" s="353" customFormat="1" ht="12">
      <c r="A70" s="386"/>
      <c r="B70" s="97" t="s">
        <v>94</v>
      </c>
      <c r="C70" s="98">
        <v>1456.3307049162981</v>
      </c>
      <c r="D70" s="98">
        <f t="shared" si="0"/>
        <v>1253.2937083408356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361"/>
      <c r="P70" s="361"/>
    </row>
    <row r="71" spans="1:16" s="353" customFormat="1" ht="12">
      <c r="A71" s="386"/>
      <c r="B71" s="99" t="s">
        <v>137</v>
      </c>
      <c r="C71" s="98">
        <v>601.5716374225199</v>
      </c>
      <c r="D71" s="98">
        <f t="shared" si="0"/>
        <v>543.658486665979</v>
      </c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361"/>
      <c r="P71" s="361"/>
    </row>
    <row r="72" spans="1:16" s="353" customFormat="1" ht="12">
      <c r="A72" s="386"/>
      <c r="B72" s="99" t="s">
        <v>138</v>
      </c>
      <c r="C72" s="98">
        <v>479.48365345337277</v>
      </c>
      <c r="D72" s="98">
        <f t="shared" si="0"/>
        <v>387.08190823370603</v>
      </c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361"/>
      <c r="P72" s="361"/>
    </row>
    <row r="73" spans="1:16" s="353" customFormat="1" ht="12">
      <c r="A73" s="386"/>
      <c r="B73" s="99" t="s">
        <v>143</v>
      </c>
      <c r="C73" s="98">
        <v>3.994395381805903</v>
      </c>
      <c r="D73" s="98">
        <f t="shared" si="0"/>
        <v>2.8871875699133627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361"/>
      <c r="P73" s="361"/>
    </row>
    <row r="74" spans="1:16" s="353" customFormat="1" ht="12">
      <c r="A74" s="386"/>
      <c r="B74" s="65" t="s">
        <v>205</v>
      </c>
      <c r="C74" s="98">
        <v>1.6513189509047992</v>
      </c>
      <c r="D74" s="98">
        <f t="shared" si="0"/>
        <v>3.7543537069811355</v>
      </c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361"/>
      <c r="P74" s="361"/>
    </row>
    <row r="75" spans="1:16" s="353" customFormat="1" ht="12">
      <c r="A75" s="386"/>
      <c r="B75" s="99" t="s">
        <v>144</v>
      </c>
      <c r="C75" s="98">
        <v>153.29796944377966</v>
      </c>
      <c r="D75" s="98">
        <f t="shared" si="0"/>
        <v>129.63546794984097</v>
      </c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361"/>
      <c r="P75" s="361"/>
    </row>
    <row r="76" spans="1:16" s="353" customFormat="1" ht="12">
      <c r="A76" s="386"/>
      <c r="B76" s="99" t="s">
        <v>145</v>
      </c>
      <c r="C76" s="98">
        <v>216.331730263915</v>
      </c>
      <c r="D76" s="98">
        <f t="shared" si="0"/>
        <v>186.27630421441503</v>
      </c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361"/>
      <c r="P76" s="361"/>
    </row>
    <row r="77" spans="1:16" s="353" customFormat="1" ht="22.5">
      <c r="A77" s="386"/>
      <c r="B77" s="367" t="s">
        <v>100</v>
      </c>
      <c r="C77" s="98">
        <v>4.42576434570585</v>
      </c>
      <c r="D77" s="98">
        <f t="shared" si="0"/>
        <v>1.5576610195269998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361"/>
      <c r="P77" s="361"/>
    </row>
    <row r="78" spans="1:16" s="353" customFormat="1" ht="12">
      <c r="A78" s="387"/>
      <c r="B78" s="101"/>
      <c r="C78" s="368"/>
      <c r="D78" s="368"/>
      <c r="E78" s="368"/>
      <c r="F78" s="368"/>
      <c r="G78" s="368"/>
      <c r="H78" s="102"/>
      <c r="I78" s="102"/>
      <c r="J78" s="102"/>
      <c r="K78" s="102"/>
      <c r="L78" s="102"/>
      <c r="M78" s="102"/>
      <c r="N78" s="102"/>
      <c r="O78" s="361"/>
      <c r="P78" s="361"/>
    </row>
    <row r="79" spans="1:16" s="353" customFormat="1" ht="12">
      <c r="A79" s="385" t="s">
        <v>125</v>
      </c>
      <c r="B79" s="99" t="s">
        <v>124</v>
      </c>
      <c r="C79" s="156">
        <v>7435149.20966112</v>
      </c>
      <c r="D79" s="156">
        <f aca="true" t="shared" si="1" ref="D79:D87">+B14</f>
        <v>6326337.029924975</v>
      </c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361"/>
      <c r="P79" s="361"/>
    </row>
    <row r="80" spans="1:16" s="353" customFormat="1" ht="12">
      <c r="A80" s="386"/>
      <c r="B80" s="369" t="s">
        <v>94</v>
      </c>
      <c r="C80" s="157">
        <v>7386957.380084032</v>
      </c>
      <c r="D80" s="157">
        <f t="shared" si="1"/>
        <v>6309046.31780716</v>
      </c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361"/>
      <c r="P80" s="361"/>
    </row>
    <row r="81" spans="1:16" s="353" customFormat="1" ht="12">
      <c r="A81" s="386" t="s">
        <v>125</v>
      </c>
      <c r="B81" s="370" t="s">
        <v>137</v>
      </c>
      <c r="C81" s="371">
        <v>3192325.2093742853</v>
      </c>
      <c r="D81" s="371">
        <f t="shared" si="1"/>
        <v>2747423.404271119</v>
      </c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61"/>
      <c r="P81" s="361"/>
    </row>
    <row r="82" spans="1:16" s="353" customFormat="1" ht="12">
      <c r="A82" s="386"/>
      <c r="B82" s="370" t="s">
        <v>138</v>
      </c>
      <c r="C82" s="371">
        <v>2038760.0808908192</v>
      </c>
      <c r="D82" s="371">
        <f t="shared" si="1"/>
        <v>1797596.2749517574</v>
      </c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61"/>
      <c r="P82" s="361"/>
    </row>
    <row r="83" spans="1:16" s="353" customFormat="1" ht="12">
      <c r="A83" s="386"/>
      <c r="B83" s="99" t="s">
        <v>143</v>
      </c>
      <c r="C83" s="371">
        <v>39232.71153029634</v>
      </c>
      <c r="D83" s="371">
        <f t="shared" si="1"/>
        <v>27273.68955641236</v>
      </c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61"/>
      <c r="P83" s="361"/>
    </row>
    <row r="84" spans="1:16" s="353" customFormat="1" ht="12">
      <c r="A84" s="386"/>
      <c r="B84" s="65" t="s">
        <v>205</v>
      </c>
      <c r="C84" s="371">
        <v>14826.17855733219</v>
      </c>
      <c r="D84" s="371">
        <f t="shared" si="1"/>
        <v>16049.748925543827</v>
      </c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61"/>
      <c r="P84" s="361"/>
    </row>
    <row r="85" spans="1:16" s="353" customFormat="1" ht="12">
      <c r="A85" s="386"/>
      <c r="B85" s="370" t="s">
        <v>144</v>
      </c>
      <c r="C85" s="371">
        <v>855017.8154999163</v>
      </c>
      <c r="D85" s="371">
        <f t="shared" si="1"/>
        <v>719694.5820830617</v>
      </c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61"/>
      <c r="P85" s="361"/>
    </row>
    <row r="86" spans="1:16" s="353" customFormat="1" ht="12">
      <c r="A86" s="386"/>
      <c r="B86" s="370" t="s">
        <v>145</v>
      </c>
      <c r="C86" s="371">
        <v>1246795.3842313823</v>
      </c>
      <c r="D86" s="371">
        <f t="shared" si="1"/>
        <v>1001008.6180192673</v>
      </c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61"/>
      <c r="P86" s="361"/>
    </row>
    <row r="87" spans="1:16" s="353" customFormat="1" ht="22.5">
      <c r="A87" s="386"/>
      <c r="B87" s="367" t="s">
        <v>100</v>
      </c>
      <c r="C87" s="372">
        <v>48191.829577087345</v>
      </c>
      <c r="D87" s="372">
        <f t="shared" si="1"/>
        <v>17290.7121178141</v>
      </c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61"/>
      <c r="P87" s="361"/>
    </row>
    <row r="88" spans="1:16" s="353" customFormat="1" ht="12">
      <c r="A88" s="387"/>
      <c r="B88" s="373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61"/>
      <c r="P88" s="361"/>
    </row>
    <row r="89" spans="1:16" s="353" customFormat="1" ht="12">
      <c r="A89" s="385" t="s">
        <v>126</v>
      </c>
      <c r="B89" s="99" t="s">
        <v>124</v>
      </c>
      <c r="C89" s="156">
        <v>720997.1792314342</v>
      </c>
      <c r="D89" s="156">
        <f aca="true" t="shared" si="2" ref="D89:D97">+B24</f>
        <v>688793.5076740088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361"/>
      <c r="P89" s="361"/>
    </row>
    <row r="90" spans="1:16" s="353" customFormat="1" ht="12">
      <c r="A90" s="386"/>
      <c r="B90" s="97" t="s">
        <v>94</v>
      </c>
      <c r="C90" s="157">
        <v>709985.1792314342</v>
      </c>
      <c r="D90" s="157">
        <f t="shared" si="2"/>
        <v>683972.5076740088</v>
      </c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361"/>
      <c r="P90" s="361"/>
    </row>
    <row r="91" spans="1:16" s="353" customFormat="1" ht="12">
      <c r="A91" s="386"/>
      <c r="B91" s="99" t="s">
        <v>137</v>
      </c>
      <c r="C91" s="371">
        <v>433506.8720253543</v>
      </c>
      <c r="D91" s="371">
        <f t="shared" si="2"/>
        <v>411871.5017368766</v>
      </c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61"/>
      <c r="P91" s="361"/>
    </row>
    <row r="92" spans="1:16" s="353" customFormat="1" ht="12">
      <c r="A92" s="386"/>
      <c r="B92" s="99" t="s">
        <v>138</v>
      </c>
      <c r="C92" s="371">
        <v>213783.73712422219</v>
      </c>
      <c r="D92" s="371">
        <f t="shared" si="2"/>
        <v>205054.53364358</v>
      </c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61"/>
      <c r="P92" s="361"/>
    </row>
    <row r="93" spans="1:16" s="353" customFormat="1" ht="12">
      <c r="A93" s="386"/>
      <c r="B93" s="99" t="s">
        <v>143</v>
      </c>
      <c r="C93" s="371">
        <v>5425.714290291118</v>
      </c>
      <c r="D93" s="371">
        <f t="shared" si="2"/>
        <v>5056.003915034798</v>
      </c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61"/>
      <c r="P93" s="361"/>
    </row>
    <row r="94" spans="1:16" s="353" customFormat="1" ht="12">
      <c r="A94" s="386"/>
      <c r="B94" s="65" t="s">
        <v>205</v>
      </c>
      <c r="C94" s="371">
        <v>4270.953289798453</v>
      </c>
      <c r="D94" s="371">
        <f t="shared" si="2"/>
        <v>4225.331777983845</v>
      </c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61"/>
      <c r="P94" s="361"/>
    </row>
    <row r="95" spans="1:16" s="353" customFormat="1" ht="12">
      <c r="A95" s="386"/>
      <c r="B95" s="99" t="s">
        <v>144</v>
      </c>
      <c r="C95" s="371">
        <v>95041.74510364214</v>
      </c>
      <c r="D95" s="371">
        <f t="shared" si="2"/>
        <v>88130.25634127817</v>
      </c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61"/>
      <c r="P95" s="361"/>
    </row>
    <row r="96" spans="1:16" s="353" customFormat="1" ht="12">
      <c r="A96" s="386"/>
      <c r="B96" s="99" t="s">
        <v>145</v>
      </c>
      <c r="C96" s="371">
        <v>135105.07351330106</v>
      </c>
      <c r="D96" s="371">
        <f t="shared" si="2"/>
        <v>125263.71318082578</v>
      </c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61"/>
      <c r="P96" s="361"/>
    </row>
    <row r="97" spans="1:16" s="353" customFormat="1" ht="22.5">
      <c r="A97" s="386" t="s">
        <v>127</v>
      </c>
      <c r="B97" s="100" t="s">
        <v>100</v>
      </c>
      <c r="C97" s="372">
        <v>11011.999999999947</v>
      </c>
      <c r="D97" s="372">
        <f t="shared" si="2"/>
        <v>4820.999999999981</v>
      </c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61"/>
      <c r="P97" s="361"/>
    </row>
    <row r="98" spans="1:16" s="353" customFormat="1" ht="12">
      <c r="A98" s="387"/>
      <c r="B98" s="101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361"/>
      <c r="P98" s="361"/>
    </row>
    <row r="99" spans="1:16" s="353" customFormat="1" ht="12">
      <c r="A99" s="385" t="s">
        <v>146</v>
      </c>
      <c r="B99" s="99" t="s">
        <v>124</v>
      </c>
      <c r="C99" s="108">
        <v>10.312313867284212</v>
      </c>
      <c r="D99" s="108">
        <f>+D79/D89</f>
        <v>9.184664140183932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361"/>
      <c r="P99" s="361"/>
    </row>
    <row r="100" spans="1:16" s="353" customFormat="1" ht="12">
      <c r="A100" s="386"/>
      <c r="B100" s="97" t="s">
        <v>94</v>
      </c>
      <c r="C100" s="109">
        <v>10.404382508491915</v>
      </c>
      <c r="D100" s="109">
        <f aca="true" t="shared" si="3" ref="D100:D107">+D80/D90</f>
        <v>9.22412267601572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361"/>
      <c r="P100" s="361"/>
    </row>
    <row r="101" spans="1:16" s="353" customFormat="1" ht="12">
      <c r="A101" s="386"/>
      <c r="B101" s="99" t="s">
        <v>137</v>
      </c>
      <c r="C101" s="109">
        <v>7.36395525740957</v>
      </c>
      <c r="D101" s="109">
        <f t="shared" si="3"/>
        <v>6.670583890084984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361"/>
      <c r="P101" s="361"/>
    </row>
    <row r="102" spans="1:16" s="353" customFormat="1" ht="12">
      <c r="A102" s="386"/>
      <c r="B102" s="99" t="s">
        <v>138</v>
      </c>
      <c r="C102" s="109">
        <v>9.536553660796788</v>
      </c>
      <c r="D102" s="109">
        <f t="shared" si="3"/>
        <v>8.766430290569865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361"/>
      <c r="P102" s="361"/>
    </row>
    <row r="103" spans="1:16" s="353" customFormat="1" ht="12">
      <c r="A103" s="386"/>
      <c r="B103" s="99" t="s">
        <v>143</v>
      </c>
      <c r="C103" s="109">
        <v>7.23088416220149</v>
      </c>
      <c r="D103" s="109">
        <f t="shared" si="3"/>
        <v>5.394317333360815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361"/>
      <c r="P103" s="361"/>
    </row>
    <row r="104" spans="1:16" s="353" customFormat="1" ht="12">
      <c r="A104" s="386"/>
      <c r="B104" s="65" t="s">
        <v>205</v>
      </c>
      <c r="C104" s="109">
        <v>3.4713979646524864</v>
      </c>
      <c r="D104" s="109">
        <f t="shared" si="3"/>
        <v>3.7984588592950934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361"/>
      <c r="P104" s="361"/>
    </row>
    <row r="105" spans="1:16" s="353" customFormat="1" ht="12">
      <c r="A105" s="386"/>
      <c r="B105" s="99" t="s">
        <v>144</v>
      </c>
      <c r="C105" s="109">
        <v>8.996234386979399</v>
      </c>
      <c r="D105" s="109">
        <f t="shared" si="3"/>
        <v>8.166259942511632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361"/>
      <c r="P105" s="361"/>
    </row>
    <row r="106" spans="1:16" s="353" customFormat="1" ht="12">
      <c r="A106" s="386" t="s">
        <v>147</v>
      </c>
      <c r="B106" s="99" t="s">
        <v>145</v>
      </c>
      <c r="C106" s="109">
        <v>9.228338742650072</v>
      </c>
      <c r="D106" s="109">
        <f t="shared" si="3"/>
        <v>7.991209845218707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361"/>
      <c r="P106" s="361"/>
    </row>
    <row r="107" spans="1:16" s="353" customFormat="1" ht="22.5">
      <c r="A107" s="386"/>
      <c r="B107" s="100" t="s">
        <v>100</v>
      </c>
      <c r="C107" s="109">
        <v>4.376301269259678</v>
      </c>
      <c r="D107" s="109">
        <f t="shared" si="3"/>
        <v>3.5865405761904516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361"/>
      <c r="P107" s="361"/>
    </row>
    <row r="108" spans="1:16" s="353" customFormat="1" ht="12">
      <c r="A108" s="387"/>
      <c r="B108" s="101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361"/>
      <c r="P108" s="361"/>
    </row>
    <row r="109" spans="1:16" s="353" customFormat="1" ht="12">
      <c r="A109" s="388" t="s">
        <v>128</v>
      </c>
      <c r="B109" s="110" t="s">
        <v>129</v>
      </c>
      <c r="C109" s="112">
        <v>196.4663287945747</v>
      </c>
      <c r="D109" s="112">
        <f>+D69/D79*1000000</f>
        <v>198.35354383186316</v>
      </c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361"/>
      <c r="P109" s="361"/>
    </row>
    <row r="110" spans="1:16" s="353" customFormat="1" ht="12">
      <c r="A110" s="389"/>
      <c r="B110" s="97" t="s">
        <v>94</v>
      </c>
      <c r="C110" s="98">
        <v>197.14892478501497</v>
      </c>
      <c r="D110" s="98">
        <f aca="true" t="shared" si="4" ref="D110:D117">+D70/D80*1000000</f>
        <v>198.6502626876329</v>
      </c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361"/>
      <c r="P110" s="361"/>
    </row>
    <row r="111" spans="1:16" s="353" customFormat="1" ht="12">
      <c r="A111" s="389"/>
      <c r="B111" s="99" t="s">
        <v>137</v>
      </c>
      <c r="C111" s="98">
        <v>188.4430933465051</v>
      </c>
      <c r="D111" s="98">
        <f t="shared" si="4"/>
        <v>197.87939704554188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361"/>
      <c r="P111" s="361"/>
    </row>
    <row r="112" spans="1:16" s="353" customFormat="1" ht="12">
      <c r="A112" s="389"/>
      <c r="B112" s="99" t="s">
        <v>138</v>
      </c>
      <c r="C112" s="98">
        <v>235.18395222054102</v>
      </c>
      <c r="D112" s="98">
        <f t="shared" si="4"/>
        <v>215.33306094778945</v>
      </c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361"/>
      <c r="P112" s="361"/>
    </row>
    <row r="113" spans="1:16" s="353" customFormat="1" ht="12">
      <c r="A113" s="389"/>
      <c r="B113" s="99" t="s">
        <v>143</v>
      </c>
      <c r="C113" s="98">
        <v>101.81288078243955</v>
      </c>
      <c r="D113" s="98">
        <f t="shared" si="4"/>
        <v>105.85980910069249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361"/>
      <c r="P113" s="361"/>
    </row>
    <row r="114" spans="1:16" s="353" customFormat="1" ht="12">
      <c r="A114" s="389"/>
      <c r="B114" s="65" t="s">
        <v>205</v>
      </c>
      <c r="C114" s="98">
        <v>111.37859594225311</v>
      </c>
      <c r="D114" s="98">
        <f t="shared" si="4"/>
        <v>233.9197780848727</v>
      </c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361"/>
      <c r="P114" s="361"/>
    </row>
    <row r="115" spans="1:16" s="353" customFormat="1" ht="12">
      <c r="A115" s="389" t="s">
        <v>131</v>
      </c>
      <c r="B115" s="99" t="s">
        <v>144</v>
      </c>
      <c r="C115" s="98">
        <v>179.29213481259288</v>
      </c>
      <c r="D115" s="98">
        <f t="shared" si="4"/>
        <v>180.12566882833562</v>
      </c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361"/>
      <c r="P115" s="361"/>
    </row>
    <row r="116" spans="1:16" s="353" customFormat="1" ht="12">
      <c r="A116" s="389" t="s">
        <v>131</v>
      </c>
      <c r="B116" s="99" t="s">
        <v>145</v>
      </c>
      <c r="C116" s="98">
        <v>173.5102110578297</v>
      </c>
      <c r="D116" s="98">
        <f t="shared" si="4"/>
        <v>186.08861188728505</v>
      </c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361"/>
      <c r="P116" s="361"/>
    </row>
    <row r="117" spans="1:16" s="353" customFormat="1" ht="22.5">
      <c r="A117" s="390"/>
      <c r="B117" s="100" t="s">
        <v>100</v>
      </c>
      <c r="C117" s="98">
        <v>91.83640431468628</v>
      </c>
      <c r="D117" s="98">
        <f t="shared" si="4"/>
        <v>90.08657416267943</v>
      </c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361"/>
      <c r="P117" s="361"/>
    </row>
    <row r="118" spans="1:16" s="353" customFormat="1" ht="12">
      <c r="A118" s="391"/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361"/>
      <c r="P118" s="361"/>
    </row>
    <row r="119" spans="1:16" s="353" customFormat="1" ht="12">
      <c r="A119" s="388" t="s">
        <v>130</v>
      </c>
      <c r="B119" s="110" t="s">
        <v>129</v>
      </c>
      <c r="C119" s="98">
        <v>2026.0224468827123</v>
      </c>
      <c r="D119" s="98">
        <f>+D69/D89*1000000</f>
        <v>1821.810681110915</v>
      </c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361"/>
      <c r="P119" s="361"/>
    </row>
    <row r="120" spans="1:16" s="353" customFormat="1" ht="12">
      <c r="A120" s="389"/>
      <c r="B120" s="97" t="s">
        <v>94</v>
      </c>
      <c r="C120" s="98">
        <v>2051.2128246011985</v>
      </c>
      <c r="D120" s="98">
        <f aca="true" t="shared" si="5" ref="D120:D127">+D70/D90*1000000</f>
        <v>1832.3743926534742</v>
      </c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361"/>
      <c r="P120" s="361"/>
    </row>
    <row r="121" spans="1:16" s="353" customFormat="1" ht="12">
      <c r="A121" s="389"/>
      <c r="B121" s="99" t="s">
        <v>137</v>
      </c>
      <c r="C121" s="98">
        <v>1387.6865079715185</v>
      </c>
      <c r="D121" s="98">
        <f t="shared" si="5"/>
        <v>1319.9711181117218</v>
      </c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361"/>
      <c r="P121" s="361"/>
    </row>
    <row r="122" spans="1:16" s="353" customFormat="1" ht="12">
      <c r="A122" s="389"/>
      <c r="B122" s="99" t="s">
        <v>138</v>
      </c>
      <c r="C122" s="98">
        <v>2242.844380509457</v>
      </c>
      <c r="D122" s="98">
        <f t="shared" si="5"/>
        <v>1887.7022680538282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361"/>
      <c r="P122" s="361"/>
    </row>
    <row r="123" spans="1:16" s="353" customFormat="1" ht="12">
      <c r="A123" s="389"/>
      <c r="B123" s="99" t="s">
        <v>143</v>
      </c>
      <c r="C123" s="98">
        <v>736.1971471578505</v>
      </c>
      <c r="D123" s="98">
        <f t="shared" si="5"/>
        <v>571.0414031381325</v>
      </c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361"/>
      <c r="P123" s="361"/>
    </row>
    <row r="124" spans="1:25" s="353" customFormat="1" ht="12">
      <c r="A124" s="389"/>
      <c r="B124" s="65" t="s">
        <v>205</v>
      </c>
      <c r="C124" s="98">
        <v>386.63943125978915</v>
      </c>
      <c r="D124" s="98">
        <f t="shared" si="5"/>
        <v>888.5346534308269</v>
      </c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361"/>
      <c r="P124" s="361"/>
      <c r="Y124" s="362"/>
    </row>
    <row r="125" spans="1:16" s="353" customFormat="1" ht="12">
      <c r="A125" s="389" t="s">
        <v>131</v>
      </c>
      <c r="B125" s="99" t="s">
        <v>144</v>
      </c>
      <c r="C125" s="98">
        <v>1612.9540685159943</v>
      </c>
      <c r="D125" s="98">
        <f t="shared" si="5"/>
        <v>1470.9530339709534</v>
      </c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361"/>
      <c r="P125" s="361"/>
    </row>
    <row r="126" spans="1:16" s="353" customFormat="1" ht="12">
      <c r="A126" s="389" t="s">
        <v>131</v>
      </c>
      <c r="B126" s="99" t="s">
        <v>145</v>
      </c>
      <c r="C126" s="98">
        <v>1601.2110029503606</v>
      </c>
      <c r="D126" s="98">
        <f t="shared" si="5"/>
        <v>1487.0731473967553</v>
      </c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361"/>
      <c r="P126" s="361"/>
    </row>
    <row r="127" spans="1:16" s="353" customFormat="1" ht="22.5">
      <c r="A127" s="390"/>
      <c r="B127" s="100" t="s">
        <v>100</v>
      </c>
      <c r="C127" s="98">
        <v>401.9037727666065</v>
      </c>
      <c r="D127" s="98">
        <f t="shared" si="5"/>
        <v>323.0991536044401</v>
      </c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361"/>
      <c r="P127" s="361"/>
    </row>
    <row r="128" spans="1:16" s="353" customFormat="1" ht="12">
      <c r="A128" s="391"/>
      <c r="B128" s="101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361"/>
      <c r="P128" s="361"/>
    </row>
    <row r="129" spans="1:15" s="353" customFormat="1" ht="12">
      <c r="A129" s="363" t="s">
        <v>1</v>
      </c>
      <c r="B129" s="357" t="s">
        <v>142</v>
      </c>
      <c r="C129" s="358" t="s">
        <v>148</v>
      </c>
      <c r="D129" s="358" t="s">
        <v>110</v>
      </c>
      <c r="E129" s="358" t="s">
        <v>111</v>
      </c>
      <c r="F129" s="358" t="s">
        <v>112</v>
      </c>
      <c r="G129" s="359" t="s">
        <v>113</v>
      </c>
      <c r="H129" s="359" t="s">
        <v>114</v>
      </c>
      <c r="I129" s="359" t="s">
        <v>115</v>
      </c>
      <c r="J129" s="359" t="s">
        <v>116</v>
      </c>
      <c r="K129" s="359" t="s">
        <v>117</v>
      </c>
      <c r="L129" s="359" t="s">
        <v>118</v>
      </c>
      <c r="M129" s="359" t="s">
        <v>119</v>
      </c>
      <c r="N129" s="359" t="s">
        <v>120</v>
      </c>
      <c r="O129" s="362"/>
    </row>
    <row r="130" spans="1:15" s="353" customFormat="1" ht="12">
      <c r="A130" s="385" t="s">
        <v>122</v>
      </c>
      <c r="B130" s="97" t="s">
        <v>121</v>
      </c>
      <c r="C130" s="112">
        <v>1460.756469262004</v>
      </c>
      <c r="D130" s="112">
        <f>+E4</f>
        <v>2715.6078386223667</v>
      </c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362"/>
    </row>
    <row r="131" spans="1:15" s="353" customFormat="1" ht="12">
      <c r="A131" s="386"/>
      <c r="B131" s="97" t="s">
        <v>94</v>
      </c>
      <c r="C131" s="98">
        <v>1456.3307049162981</v>
      </c>
      <c r="D131" s="98">
        <f aca="true" t="shared" si="6" ref="D131:D148">+E5</f>
        <v>2709.6244132571337</v>
      </c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362"/>
    </row>
    <row r="132" spans="1:15" s="353" customFormat="1" ht="12">
      <c r="A132" s="386"/>
      <c r="B132" s="99" t="s">
        <v>137</v>
      </c>
      <c r="C132" s="98">
        <v>601.5716374225199</v>
      </c>
      <c r="D132" s="98">
        <f t="shared" si="6"/>
        <v>1145.230124088499</v>
      </c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362"/>
    </row>
    <row r="133" spans="1:15" s="353" customFormat="1" ht="12">
      <c r="A133" s="386"/>
      <c r="B133" s="99" t="s">
        <v>138</v>
      </c>
      <c r="C133" s="98">
        <v>479.48365345337277</v>
      </c>
      <c r="D133" s="98">
        <f t="shared" si="6"/>
        <v>866.5655616870788</v>
      </c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362"/>
    </row>
    <row r="134" spans="1:25" s="353" customFormat="1" ht="12">
      <c r="A134" s="386"/>
      <c r="B134" s="99" t="s">
        <v>143</v>
      </c>
      <c r="C134" s="98">
        <v>3.994395381805903</v>
      </c>
      <c r="D134" s="98">
        <f t="shared" si="6"/>
        <v>6.881582951719265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364"/>
      <c r="Y134" s="362"/>
    </row>
    <row r="135" spans="1:25" s="353" customFormat="1" ht="12">
      <c r="A135" s="386"/>
      <c r="B135" s="65" t="s">
        <v>205</v>
      </c>
      <c r="C135" s="98">
        <v>1.6513189509047992</v>
      </c>
      <c r="D135" s="98">
        <f t="shared" si="6"/>
        <v>5.405672657885935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Y135" s="362"/>
    </row>
    <row r="136" spans="1:25" s="353" customFormat="1" ht="12">
      <c r="A136" s="386"/>
      <c r="B136" s="99" t="s">
        <v>144</v>
      </c>
      <c r="C136" s="98">
        <v>153.29796944377966</v>
      </c>
      <c r="D136" s="98">
        <f t="shared" si="6"/>
        <v>282.93343739362064</v>
      </c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Y136" s="362"/>
    </row>
    <row r="137" spans="1:15" s="353" customFormat="1" ht="12">
      <c r="A137" s="386"/>
      <c r="B137" s="99" t="s">
        <v>145</v>
      </c>
      <c r="C137" s="98">
        <v>216.331730263915</v>
      </c>
      <c r="D137" s="98">
        <f t="shared" si="6"/>
        <v>402.60803447833007</v>
      </c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364"/>
    </row>
    <row r="138" spans="1:15" s="353" customFormat="1" ht="22.5">
      <c r="A138" s="386"/>
      <c r="B138" s="367" t="s">
        <v>100</v>
      </c>
      <c r="C138" s="98">
        <v>4.42576434570585</v>
      </c>
      <c r="D138" s="98">
        <f t="shared" si="6"/>
        <v>5.98342536523285</v>
      </c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364"/>
    </row>
    <row r="139" spans="1:14" s="353" customFormat="1" ht="12">
      <c r="A139" s="387"/>
      <c r="B139" s="101"/>
      <c r="C139" s="368"/>
      <c r="D139" s="368"/>
      <c r="E139" s="102"/>
      <c r="F139" s="368"/>
      <c r="G139" s="368"/>
      <c r="H139" s="102"/>
      <c r="I139" s="102"/>
      <c r="J139" s="102"/>
      <c r="K139" s="102"/>
      <c r="L139" s="102"/>
      <c r="M139" s="102"/>
      <c r="N139" s="102"/>
    </row>
    <row r="140" spans="1:14" s="353" customFormat="1" ht="12">
      <c r="A140" s="385" t="s">
        <v>125</v>
      </c>
      <c r="B140" s="99" t="s">
        <v>124</v>
      </c>
      <c r="C140" s="375">
        <v>7435149.20966112</v>
      </c>
      <c r="D140" s="375">
        <f>+E14</f>
        <v>13761486.239586094</v>
      </c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</row>
    <row r="141" spans="1:14" s="353" customFormat="1" ht="12">
      <c r="A141" s="386"/>
      <c r="B141" s="369" t="s">
        <v>94</v>
      </c>
      <c r="C141" s="117">
        <v>7386957.380084032</v>
      </c>
      <c r="D141" s="117">
        <f t="shared" si="6"/>
        <v>13696003.697891193</v>
      </c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</row>
    <row r="142" spans="1:14" s="353" customFormat="1" ht="12">
      <c r="A142" s="386" t="s">
        <v>125</v>
      </c>
      <c r="B142" s="370" t="s">
        <v>137</v>
      </c>
      <c r="C142" s="117">
        <v>3192325.2093742853</v>
      </c>
      <c r="D142" s="117">
        <f t="shared" si="6"/>
        <v>5939748.613645405</v>
      </c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</row>
    <row r="143" spans="1:14" s="353" customFormat="1" ht="12">
      <c r="A143" s="386"/>
      <c r="B143" s="370" t="s">
        <v>138</v>
      </c>
      <c r="C143" s="117">
        <v>2038760.0808908192</v>
      </c>
      <c r="D143" s="117">
        <f t="shared" si="6"/>
        <v>3836356.3558425764</v>
      </c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</row>
    <row r="144" spans="1:14" s="353" customFormat="1" ht="12">
      <c r="A144" s="386"/>
      <c r="B144" s="370" t="s">
        <v>143</v>
      </c>
      <c r="C144" s="117">
        <v>39232.71153029634</v>
      </c>
      <c r="D144" s="117">
        <f t="shared" si="6"/>
        <v>66506.4010867087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1:14" s="353" customFormat="1" ht="12">
      <c r="A145" s="386"/>
      <c r="B145" s="65" t="s">
        <v>205</v>
      </c>
      <c r="C145" s="117">
        <v>14826.17855733219</v>
      </c>
      <c r="D145" s="117">
        <f t="shared" si="6"/>
        <v>30875.927482876017</v>
      </c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1:14" s="353" customFormat="1" ht="12">
      <c r="A146" s="386"/>
      <c r="B146" s="370" t="s">
        <v>144</v>
      </c>
      <c r="C146" s="117">
        <v>855017.8154999163</v>
      </c>
      <c r="D146" s="117">
        <f t="shared" si="6"/>
        <v>1574712.397582978</v>
      </c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</row>
    <row r="147" spans="1:14" s="353" customFormat="1" ht="12">
      <c r="A147" s="386"/>
      <c r="B147" s="370" t="s">
        <v>145</v>
      </c>
      <c r="C147" s="117">
        <v>1246795.3842313823</v>
      </c>
      <c r="D147" s="117">
        <f t="shared" si="6"/>
        <v>2247804.0022506495</v>
      </c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</row>
    <row r="148" spans="1:14" s="353" customFormat="1" ht="22.5">
      <c r="A148" s="386"/>
      <c r="B148" s="367" t="s">
        <v>100</v>
      </c>
      <c r="C148" s="376">
        <v>48191.829577087345</v>
      </c>
      <c r="D148" s="376">
        <f t="shared" si="6"/>
        <v>65482.54169490145</v>
      </c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</row>
    <row r="149" spans="1:14" s="353" customFormat="1" ht="12">
      <c r="A149" s="387"/>
      <c r="B149" s="373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1:14" s="353" customFormat="1" ht="12">
      <c r="A150" s="385" t="s">
        <v>126</v>
      </c>
      <c r="B150" s="99" t="s">
        <v>124</v>
      </c>
      <c r="C150" s="375">
        <v>720997.1792314342</v>
      </c>
      <c r="D150" s="375">
        <f>+E24</f>
        <v>1409790.6869054432</v>
      </c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</row>
    <row r="151" spans="1:14" s="353" customFormat="1" ht="12">
      <c r="A151" s="386"/>
      <c r="B151" s="97" t="s">
        <v>94</v>
      </c>
      <c r="C151" s="117">
        <v>709985.1792314342</v>
      </c>
      <c r="D151" s="117">
        <f aca="true" t="shared" si="7" ref="D151:D158">+E25</f>
        <v>1393957.6869054432</v>
      </c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1:14" s="353" customFormat="1" ht="12">
      <c r="A152" s="386"/>
      <c r="B152" s="99" t="s">
        <v>137</v>
      </c>
      <c r="C152" s="117">
        <v>433506.8720253543</v>
      </c>
      <c r="D152" s="117">
        <f t="shared" si="7"/>
        <v>845378.3737622309</v>
      </c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</row>
    <row r="153" spans="1:14" s="353" customFormat="1" ht="12">
      <c r="A153" s="386"/>
      <c r="B153" s="99" t="s">
        <v>138</v>
      </c>
      <c r="C153" s="117">
        <v>213783.73712422219</v>
      </c>
      <c r="D153" s="117">
        <f t="shared" si="7"/>
        <v>418838.2707678022</v>
      </c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1:14" s="353" customFormat="1" ht="12">
      <c r="A154" s="386"/>
      <c r="B154" s="99" t="s">
        <v>143</v>
      </c>
      <c r="C154" s="117">
        <v>5425.714290291118</v>
      </c>
      <c r="D154" s="117">
        <f t="shared" si="7"/>
        <v>10481.718205325917</v>
      </c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</row>
    <row r="155" spans="1:14" s="353" customFormat="1" ht="12">
      <c r="A155" s="386"/>
      <c r="B155" s="65" t="s">
        <v>205</v>
      </c>
      <c r="C155" s="117">
        <v>4270.953289798453</v>
      </c>
      <c r="D155" s="117">
        <f t="shared" si="7"/>
        <v>8496.285067782297</v>
      </c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</row>
    <row r="156" spans="1:14" s="353" customFormat="1" ht="12">
      <c r="A156" s="386"/>
      <c r="B156" s="99" t="s">
        <v>144</v>
      </c>
      <c r="C156" s="117">
        <v>95041.74510364214</v>
      </c>
      <c r="D156" s="117">
        <f t="shared" si="7"/>
        <v>183172.00144492032</v>
      </c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</row>
    <row r="157" spans="1:14" s="353" customFormat="1" ht="12">
      <c r="A157" s="386"/>
      <c r="B157" s="99" t="s">
        <v>145</v>
      </c>
      <c r="C157" s="117">
        <v>135105.07351330106</v>
      </c>
      <c r="D157" s="117">
        <f t="shared" si="7"/>
        <v>260368.78669412684</v>
      </c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spans="1:14" s="353" customFormat="1" ht="22.5">
      <c r="A158" s="386" t="s">
        <v>127</v>
      </c>
      <c r="B158" s="100" t="s">
        <v>100</v>
      </c>
      <c r="C158" s="376">
        <v>11011.999999999947</v>
      </c>
      <c r="D158" s="376">
        <f t="shared" si="7"/>
        <v>15832.999999999927</v>
      </c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</row>
    <row r="159" spans="1:14" s="353" customFormat="1" ht="12">
      <c r="A159" s="387"/>
      <c r="B159" s="101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1:14" s="353" customFormat="1" ht="12">
      <c r="A160" s="385" t="s">
        <v>146</v>
      </c>
      <c r="B160" s="99" t="s">
        <v>124</v>
      </c>
      <c r="C160" s="108">
        <v>10.312313867284212</v>
      </c>
      <c r="D160" s="108">
        <f>+E34</f>
        <v>9.761368384262209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1:14" s="353" customFormat="1" ht="12">
      <c r="A161" s="386"/>
      <c r="B161" s="97" t="s">
        <v>94</v>
      </c>
      <c r="C161" s="109">
        <v>10.404382508491915</v>
      </c>
      <c r="D161" s="109">
        <f aca="true" t="shared" si="8" ref="D161:D168">+E35</f>
        <v>9.825265018119763</v>
      </c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1:14" s="353" customFormat="1" ht="12">
      <c r="A162" s="386"/>
      <c r="B162" s="99" t="s">
        <v>137</v>
      </c>
      <c r="C162" s="109">
        <v>7.36395525740957</v>
      </c>
      <c r="D162" s="109">
        <f t="shared" si="8"/>
        <v>7.026142137054483</v>
      </c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1:14" s="353" customFormat="1" ht="12">
      <c r="A163" s="386"/>
      <c r="B163" s="99" t="s">
        <v>138</v>
      </c>
      <c r="C163" s="109">
        <v>9.536553660796788</v>
      </c>
      <c r="D163" s="109">
        <f t="shared" si="8"/>
        <v>9.159517225610447</v>
      </c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1:14" s="353" customFormat="1" ht="12">
      <c r="A164" s="386"/>
      <c r="B164" s="99" t="s">
        <v>143</v>
      </c>
      <c r="C164" s="109">
        <v>7.23088416220149</v>
      </c>
      <c r="D164" s="109">
        <f t="shared" si="8"/>
        <v>6.344990371227096</v>
      </c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1:14" s="353" customFormat="1" ht="12">
      <c r="A165" s="386"/>
      <c r="B165" s="65" t="s">
        <v>205</v>
      </c>
      <c r="C165" s="109">
        <v>3.4713979646524864</v>
      </c>
      <c r="D165" s="109">
        <f t="shared" si="8"/>
        <v>3.634050321587816</v>
      </c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1:14" s="353" customFormat="1" ht="12">
      <c r="A166" s="386"/>
      <c r="B166" s="99" t="s">
        <v>144</v>
      </c>
      <c r="C166" s="109">
        <v>8.996234386979399</v>
      </c>
      <c r="D166" s="109">
        <f t="shared" si="8"/>
        <v>8.596905559589537</v>
      </c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1:14" s="353" customFormat="1" ht="12">
      <c r="A167" s="386" t="s">
        <v>147</v>
      </c>
      <c r="B167" s="99" t="s">
        <v>145</v>
      </c>
      <c r="C167" s="109">
        <v>9.228338742650072</v>
      </c>
      <c r="D167" s="109">
        <f t="shared" si="8"/>
        <v>8.633154652640064</v>
      </c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1:14" s="353" customFormat="1" ht="22.5">
      <c r="A168" s="386"/>
      <c r="B168" s="100" t="s">
        <v>100</v>
      </c>
      <c r="C168" s="109">
        <v>4.376301269259678</v>
      </c>
      <c r="D168" s="109">
        <f t="shared" si="8"/>
        <v>4.135826545500016</v>
      </c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1:14" s="353" customFormat="1" ht="12">
      <c r="A169" s="387"/>
      <c r="B169" s="101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</row>
    <row r="170" spans="1:14" s="353" customFormat="1" ht="12">
      <c r="A170" s="388" t="s">
        <v>128</v>
      </c>
      <c r="B170" s="110" t="s">
        <v>129</v>
      </c>
      <c r="C170" s="112">
        <v>196.4663287945747</v>
      </c>
      <c r="D170" s="112">
        <f>+E44</f>
        <v>197.33390647956963</v>
      </c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</row>
    <row r="171" spans="1:14" s="353" customFormat="1" ht="12">
      <c r="A171" s="389"/>
      <c r="B171" s="97" t="s">
        <v>94</v>
      </c>
      <c r="C171" s="98">
        <v>197.14892478501497</v>
      </c>
      <c r="D171" s="98">
        <f aca="true" t="shared" si="9" ref="D171:D178">+E45</f>
        <v>197.84051414021897</v>
      </c>
      <c r="E171" s="98"/>
      <c r="F171" s="98"/>
      <c r="G171" s="98"/>
      <c r="H171" s="98"/>
      <c r="I171" s="98"/>
      <c r="J171" s="98"/>
      <c r="K171" s="98"/>
      <c r="L171" s="98"/>
      <c r="M171" s="98"/>
      <c r="N171" s="98"/>
    </row>
    <row r="172" spans="1:14" s="353" customFormat="1" ht="12">
      <c r="A172" s="389"/>
      <c r="B172" s="99" t="s">
        <v>137</v>
      </c>
      <c r="C172" s="98">
        <v>188.4430933465051</v>
      </c>
      <c r="D172" s="98">
        <f t="shared" si="9"/>
        <v>192.80784399823892</v>
      </c>
      <c r="E172" s="98"/>
      <c r="F172" s="98"/>
      <c r="G172" s="98"/>
      <c r="H172" s="98"/>
      <c r="I172" s="98"/>
      <c r="J172" s="98"/>
      <c r="K172" s="98"/>
      <c r="L172" s="98"/>
      <c r="M172" s="98"/>
      <c r="N172" s="98"/>
    </row>
    <row r="173" spans="1:14" s="353" customFormat="1" ht="12">
      <c r="A173" s="389"/>
      <c r="B173" s="99" t="s">
        <v>138</v>
      </c>
      <c r="C173" s="98">
        <v>235.18395222054102</v>
      </c>
      <c r="D173" s="98">
        <f t="shared" si="9"/>
        <v>225.88244712130128</v>
      </c>
      <c r="E173" s="98"/>
      <c r="F173" s="98"/>
      <c r="G173" s="98"/>
      <c r="H173" s="98"/>
      <c r="I173" s="98"/>
      <c r="J173" s="98"/>
      <c r="K173" s="98"/>
      <c r="L173" s="98"/>
      <c r="M173" s="98"/>
      <c r="N173" s="98"/>
    </row>
    <row r="174" spans="1:14" s="353" customFormat="1" ht="12">
      <c r="A174" s="389"/>
      <c r="B174" s="99" t="s">
        <v>143</v>
      </c>
      <c r="C174" s="98">
        <v>101.81288078243955</v>
      </c>
      <c r="D174" s="98">
        <f t="shared" si="9"/>
        <v>103.47249045617879</v>
      </c>
      <c r="E174" s="98"/>
      <c r="F174" s="98"/>
      <c r="G174" s="98"/>
      <c r="H174" s="98"/>
      <c r="I174" s="98"/>
      <c r="J174" s="98"/>
      <c r="K174" s="98"/>
      <c r="L174" s="98"/>
      <c r="M174" s="98"/>
      <c r="N174" s="98"/>
    </row>
    <row r="175" spans="1:14" s="353" customFormat="1" ht="12">
      <c r="A175" s="389"/>
      <c r="B175" s="65" t="s">
        <v>205</v>
      </c>
      <c r="C175" s="98">
        <v>111.37859594225311</v>
      </c>
      <c r="D175" s="98">
        <f t="shared" si="9"/>
        <v>175.07725592644806</v>
      </c>
      <c r="E175" s="98"/>
      <c r="F175" s="98"/>
      <c r="G175" s="98"/>
      <c r="H175" s="98"/>
      <c r="I175" s="98"/>
      <c r="J175" s="98"/>
      <c r="K175" s="98"/>
      <c r="L175" s="98"/>
      <c r="M175" s="98"/>
      <c r="N175" s="98"/>
    </row>
    <row r="176" spans="1:14" s="353" customFormat="1" ht="12">
      <c r="A176" s="389" t="s">
        <v>131</v>
      </c>
      <c r="B176" s="99" t="s">
        <v>144</v>
      </c>
      <c r="C176" s="98">
        <v>179.29213481259288</v>
      </c>
      <c r="D176" s="98">
        <f t="shared" si="9"/>
        <v>179.67308686201648</v>
      </c>
      <c r="E176" s="98"/>
      <c r="F176" s="98"/>
      <c r="G176" s="98"/>
      <c r="H176" s="98"/>
      <c r="I176" s="98"/>
      <c r="J176" s="98"/>
      <c r="K176" s="98"/>
      <c r="L176" s="98"/>
      <c r="M176" s="98"/>
      <c r="N176" s="98"/>
    </row>
    <row r="177" spans="1:14" s="353" customFormat="1" ht="12">
      <c r="A177" s="389" t="s">
        <v>131</v>
      </c>
      <c r="B177" s="99" t="s">
        <v>145</v>
      </c>
      <c r="C177" s="98">
        <v>173.5102110578297</v>
      </c>
      <c r="D177" s="98">
        <f t="shared" si="9"/>
        <v>179.11171706928735</v>
      </c>
      <c r="E177" s="98"/>
      <c r="F177" s="98"/>
      <c r="G177" s="98"/>
      <c r="H177" s="98"/>
      <c r="I177" s="98"/>
      <c r="J177" s="98"/>
      <c r="K177" s="98"/>
      <c r="L177" s="98"/>
      <c r="M177" s="98"/>
      <c r="N177" s="98"/>
    </row>
    <row r="178" spans="1:14" s="353" customFormat="1" ht="22.5">
      <c r="A178" s="390"/>
      <c r="B178" s="100" t="s">
        <v>100</v>
      </c>
      <c r="C178" s="98">
        <v>91.83640431468628</v>
      </c>
      <c r="D178" s="98">
        <f t="shared" si="9"/>
        <v>91.37436040755772</v>
      </c>
      <c r="E178" s="98"/>
      <c r="F178" s="98"/>
      <c r="G178" s="98"/>
      <c r="H178" s="98"/>
      <c r="I178" s="98"/>
      <c r="J178" s="98"/>
      <c r="K178" s="98"/>
      <c r="L178" s="98"/>
      <c r="M178" s="98"/>
      <c r="N178" s="98"/>
    </row>
    <row r="179" spans="1:14" s="353" customFormat="1" ht="12">
      <c r="A179" s="391"/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</row>
    <row r="180" spans="1:14" s="353" customFormat="1" ht="12">
      <c r="A180" s="388" t="s">
        <v>130</v>
      </c>
      <c r="B180" s="99" t="s">
        <v>129</v>
      </c>
      <c r="C180" s="112">
        <v>2026.0224468827123</v>
      </c>
      <c r="D180" s="112">
        <f>+E54</f>
        <v>1926.2489558526263</v>
      </c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1:14" s="353" customFormat="1" ht="12">
      <c r="A181" s="389"/>
      <c r="B181" s="99" t="s">
        <v>94</v>
      </c>
      <c r="C181" s="98">
        <v>2051.2128246011985</v>
      </c>
      <c r="D181" s="98">
        <f aca="true" t="shared" si="10" ref="D181:D188">+E55</f>
        <v>1943.8354827487217</v>
      </c>
      <c r="E181" s="98"/>
      <c r="F181" s="98"/>
      <c r="G181" s="98"/>
      <c r="H181" s="98"/>
      <c r="I181" s="98"/>
      <c r="J181" s="98"/>
      <c r="K181" s="98"/>
      <c r="L181" s="98"/>
      <c r="M181" s="98"/>
      <c r="N181" s="98"/>
    </row>
    <row r="182" spans="1:14" s="353" customFormat="1" ht="12">
      <c r="A182" s="389"/>
      <c r="B182" s="99" t="s">
        <v>137</v>
      </c>
      <c r="C182" s="98">
        <v>1387.6865079715185</v>
      </c>
      <c r="D182" s="98">
        <f t="shared" si="10"/>
        <v>1354.6953170706538</v>
      </c>
      <c r="E182" s="98"/>
      <c r="F182" s="98"/>
      <c r="G182" s="98"/>
      <c r="H182" s="98"/>
      <c r="I182" s="98"/>
      <c r="J182" s="98"/>
      <c r="K182" s="98"/>
      <c r="L182" s="98"/>
      <c r="M182" s="98"/>
      <c r="N182" s="98"/>
    </row>
    <row r="183" spans="1:14" s="353" customFormat="1" ht="12">
      <c r="A183" s="389"/>
      <c r="B183" s="99" t="s">
        <v>138</v>
      </c>
      <c r="C183" s="98">
        <v>2242.844380509457</v>
      </c>
      <c r="D183" s="98">
        <f t="shared" si="10"/>
        <v>2068.9741653705996</v>
      </c>
      <c r="E183" s="98"/>
      <c r="F183" s="98"/>
      <c r="G183" s="98"/>
      <c r="H183" s="98"/>
      <c r="I183" s="98"/>
      <c r="J183" s="98"/>
      <c r="K183" s="98"/>
      <c r="L183" s="98"/>
      <c r="M183" s="98"/>
      <c r="N183" s="98"/>
    </row>
    <row r="184" spans="1:14" s="353" customFormat="1" ht="12">
      <c r="A184" s="389"/>
      <c r="B184" s="99" t="s">
        <v>143</v>
      </c>
      <c r="C184" s="98">
        <v>736.1971471578505</v>
      </c>
      <c r="D184" s="98">
        <f t="shared" si="10"/>
        <v>656.531955631342</v>
      </c>
      <c r="E184" s="98"/>
      <c r="F184" s="98"/>
      <c r="G184" s="98"/>
      <c r="H184" s="98"/>
      <c r="I184" s="98"/>
      <c r="J184" s="98"/>
      <c r="K184" s="98"/>
      <c r="L184" s="98"/>
      <c r="M184" s="98"/>
      <c r="N184" s="98"/>
    </row>
    <row r="185" spans="1:14" s="353" customFormat="1" ht="12">
      <c r="A185" s="389"/>
      <c r="B185" s="65" t="s">
        <v>205</v>
      </c>
      <c r="C185" s="98">
        <v>386.63943125978915</v>
      </c>
      <c r="D185" s="98">
        <f t="shared" si="10"/>
        <v>636.2395582022209</v>
      </c>
      <c r="E185" s="98"/>
      <c r="F185" s="98"/>
      <c r="G185" s="98"/>
      <c r="H185" s="98"/>
      <c r="I185" s="98"/>
      <c r="J185" s="98"/>
      <c r="K185" s="98"/>
      <c r="L185" s="98"/>
      <c r="M185" s="98"/>
      <c r="N185" s="98"/>
    </row>
    <row r="186" spans="1:14" s="353" customFormat="1" ht="12">
      <c r="A186" s="389"/>
      <c r="B186" s="99" t="s">
        <v>144</v>
      </c>
      <c r="C186" s="98">
        <v>1612.9540685159943</v>
      </c>
      <c r="D186" s="98">
        <f t="shared" si="10"/>
        <v>1544.632559352683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</row>
    <row r="187" spans="1:14" s="353" customFormat="1" ht="12">
      <c r="A187" s="389"/>
      <c r="B187" s="99" t="s">
        <v>145</v>
      </c>
      <c r="C187" s="98">
        <v>1601.2110029503606</v>
      </c>
      <c r="D187" s="98">
        <f t="shared" si="10"/>
        <v>1546.2991535590688</v>
      </c>
      <c r="E187" s="98"/>
      <c r="F187" s="98"/>
      <c r="G187" s="98"/>
      <c r="H187" s="98"/>
      <c r="I187" s="98"/>
      <c r="J187" s="98"/>
      <c r="K187" s="98"/>
      <c r="L187" s="98"/>
      <c r="M187" s="98"/>
      <c r="N187" s="98"/>
    </row>
    <row r="188" spans="1:14" s="353" customFormat="1" ht="22.5">
      <c r="A188" s="391"/>
      <c r="B188" s="118" t="s">
        <v>100</v>
      </c>
      <c r="C188" s="114">
        <v>401.9037727666065</v>
      </c>
      <c r="D188" s="114">
        <f t="shared" si="10"/>
        <v>377.90850535166277</v>
      </c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1:14" s="353" customFormat="1" ht="9.75" customHeight="1">
      <c r="A189" s="365"/>
      <c r="B189" s="365"/>
      <c r="C189" s="366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</row>
    <row r="190" ht="12.75">
      <c r="A190" s="281" t="s">
        <v>107</v>
      </c>
    </row>
    <row r="191" ht="12.75">
      <c r="A191" s="317" t="s">
        <v>135</v>
      </c>
    </row>
    <row r="280" spans="2:7" ht="12.75">
      <c r="B280" s="318"/>
      <c r="C280" s="318"/>
      <c r="D280" s="318"/>
      <c r="E280" s="318"/>
      <c r="F280" s="318"/>
      <c r="G280" s="318"/>
    </row>
  </sheetData>
  <sheetProtection/>
  <mergeCells count="13">
    <mergeCell ref="A1:G1"/>
    <mergeCell ref="A160:A169"/>
    <mergeCell ref="A170:A179"/>
    <mergeCell ref="A180:A188"/>
    <mergeCell ref="A69:A78"/>
    <mergeCell ref="A79:A88"/>
    <mergeCell ref="A89:A98"/>
    <mergeCell ref="A99:A108"/>
    <mergeCell ref="A109:A118"/>
    <mergeCell ref="A119:A128"/>
    <mergeCell ref="A130:A139"/>
    <mergeCell ref="A140:A149"/>
    <mergeCell ref="A150:A159"/>
  </mergeCells>
  <printOptions/>
  <pageMargins left="0.7" right="0.7" top="0.75" bottom="0.75" header="0.3" footer="0.3"/>
  <pageSetup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00390625" style="2" customWidth="1"/>
    <col min="2" max="3" width="8.57421875" style="2" customWidth="1"/>
    <col min="4" max="4" width="10.8515625" style="2" customWidth="1"/>
    <col min="5" max="6" width="10.140625" style="1" customWidth="1"/>
    <col min="7" max="7" width="10.8515625" style="1" customWidth="1"/>
    <col min="8" max="12" width="9.00390625" style="40" hidden="1" customWidth="1"/>
    <col min="13" max="16384" width="9.00390625" style="40" customWidth="1"/>
  </cols>
  <sheetData>
    <row r="1" spans="1:7" ht="12">
      <c r="A1" s="155" t="s">
        <v>149</v>
      </c>
      <c r="B1" s="49"/>
      <c r="C1" s="49"/>
      <c r="D1" s="49"/>
      <c r="E1" s="49"/>
      <c r="F1" s="49"/>
      <c r="G1" s="49"/>
    </row>
    <row r="2" ht="12">
      <c r="A2" s="41"/>
    </row>
    <row r="3" spans="1:7" ht="12">
      <c r="A3" s="147"/>
      <c r="B3" s="148" t="s">
        <v>224</v>
      </c>
      <c r="C3" s="149"/>
      <c r="D3" s="150"/>
      <c r="E3" s="151" t="s">
        <v>1</v>
      </c>
      <c r="F3" s="152"/>
      <c r="G3" s="153"/>
    </row>
    <row r="4" spans="1:7" ht="12">
      <c r="A4" s="3"/>
      <c r="B4" s="145" t="s">
        <v>219</v>
      </c>
      <c r="C4" s="145" t="s">
        <v>90</v>
      </c>
      <c r="D4" s="146" t="s">
        <v>2</v>
      </c>
      <c r="E4" s="145" t="s">
        <v>219</v>
      </c>
      <c r="F4" s="145" t="s">
        <v>90</v>
      </c>
      <c r="G4" s="146" t="s">
        <v>2</v>
      </c>
    </row>
    <row r="5" spans="1:7" ht="12">
      <c r="A5" s="42" t="s">
        <v>6</v>
      </c>
      <c r="B5" s="160">
        <v>66403.66779178169</v>
      </c>
      <c r="C5" s="161">
        <v>138151.98091499964</v>
      </c>
      <c r="D5" s="162">
        <v>-51.93433539498962</v>
      </c>
      <c r="E5" s="160">
        <v>238980.04141599403</v>
      </c>
      <c r="F5" s="161">
        <v>312568.4362019741</v>
      </c>
      <c r="G5" s="162">
        <v>-23.543130483728387</v>
      </c>
    </row>
    <row r="6" spans="1:7" ht="12">
      <c r="A6" s="3" t="s">
        <v>3</v>
      </c>
      <c r="B6" s="163">
        <v>9320</v>
      </c>
      <c r="C6" s="164">
        <v>20180</v>
      </c>
      <c r="D6" s="165">
        <v>-53.815659068384534</v>
      </c>
      <c r="E6" s="163">
        <v>31675</v>
      </c>
      <c r="F6" s="164">
        <v>40955</v>
      </c>
      <c r="G6" s="165">
        <v>-22.65901599316323</v>
      </c>
    </row>
    <row r="7" spans="1:7" ht="12">
      <c r="A7" s="3" t="s">
        <v>150</v>
      </c>
      <c r="B7" s="166">
        <v>4821</v>
      </c>
      <c r="C7" s="167">
        <v>11711</v>
      </c>
      <c r="D7" s="168">
        <v>-58.83357527111263</v>
      </c>
      <c r="E7" s="169">
        <v>15833</v>
      </c>
      <c r="F7" s="164">
        <v>20969</v>
      </c>
      <c r="G7" s="165">
        <v>-24.493299632791263</v>
      </c>
    </row>
    <row r="8" spans="1:7" ht="12">
      <c r="A8" s="3" t="s">
        <v>151</v>
      </c>
      <c r="B8" s="166">
        <v>4499</v>
      </c>
      <c r="C8" s="167">
        <v>8469</v>
      </c>
      <c r="D8" s="165">
        <v>-46.8768449639863</v>
      </c>
      <c r="E8" s="169">
        <v>15842</v>
      </c>
      <c r="F8" s="164">
        <v>19986</v>
      </c>
      <c r="G8" s="165">
        <v>-20.73451415991194</v>
      </c>
    </row>
    <row r="9" spans="1:7" ht="12">
      <c r="A9" s="3" t="s">
        <v>152</v>
      </c>
      <c r="B9" s="166">
        <v>2</v>
      </c>
      <c r="C9" s="167">
        <v>6</v>
      </c>
      <c r="D9" s="168">
        <v>-66.66666666666666</v>
      </c>
      <c r="E9" s="169">
        <v>8</v>
      </c>
      <c r="F9" s="164">
        <v>13</v>
      </c>
      <c r="G9" s="165">
        <v>-38.46153846153847</v>
      </c>
    </row>
    <row r="10" spans="1:7" ht="12">
      <c r="A10" s="3"/>
      <c r="B10" s="170"/>
      <c r="C10" s="170"/>
      <c r="D10" s="171"/>
      <c r="E10" s="170"/>
      <c r="F10" s="170"/>
      <c r="G10" s="171"/>
    </row>
    <row r="11" spans="1:7" ht="12">
      <c r="A11" s="154" t="s">
        <v>153</v>
      </c>
      <c r="B11" s="170"/>
      <c r="C11" s="164"/>
      <c r="D11" s="165"/>
      <c r="E11" s="170"/>
      <c r="F11" s="164"/>
      <c r="G11" s="165"/>
    </row>
    <row r="12" spans="1:7" ht="12">
      <c r="A12" s="3" t="s">
        <v>154</v>
      </c>
      <c r="B12" s="169">
        <v>9319.554098360648</v>
      </c>
      <c r="C12" s="164">
        <v>20179.066848841518</v>
      </c>
      <c r="D12" s="165">
        <v>-53.815733065497604</v>
      </c>
      <c r="E12" s="169">
        <v>31674.069751809315</v>
      </c>
      <c r="F12" s="164">
        <v>40954.0015188805</v>
      </c>
      <c r="G12" s="165">
        <v>-22.659401823758234</v>
      </c>
    </row>
    <row r="13" spans="1:7" ht="12">
      <c r="A13" s="3" t="s">
        <v>155</v>
      </c>
      <c r="B13" s="169">
        <v>7622.118200924772</v>
      </c>
      <c r="C13" s="164">
        <v>14020.547364117192</v>
      </c>
      <c r="D13" s="165">
        <v>-45.63608678765231</v>
      </c>
      <c r="E13" s="169">
        <v>26900.301839966858</v>
      </c>
      <c r="F13" s="164">
        <v>32936.79776316327</v>
      </c>
      <c r="G13" s="165">
        <v>-18.327513095239837</v>
      </c>
    </row>
    <row r="14" spans="1:7" ht="12">
      <c r="A14" s="3" t="s">
        <v>156</v>
      </c>
      <c r="B14" s="169">
        <v>9319.554098360648</v>
      </c>
      <c r="C14" s="164">
        <v>18644.27518217491</v>
      </c>
      <c r="D14" s="165">
        <v>-50.01385676140029</v>
      </c>
      <c r="E14" s="169">
        <v>30319.816233246485</v>
      </c>
      <c r="F14" s="164">
        <v>38150.25093284334</v>
      </c>
      <c r="G14" s="165">
        <v>-20.525250838797692</v>
      </c>
    </row>
    <row r="15" spans="1:12" ht="12">
      <c r="A15" s="3" t="s">
        <v>157</v>
      </c>
      <c r="B15" s="169">
        <v>9319.554098360648</v>
      </c>
      <c r="C15" s="164">
        <v>18644.27518217491</v>
      </c>
      <c r="D15" s="165">
        <v>-50.01385676140029</v>
      </c>
      <c r="E15" s="169">
        <v>30319.816233246485</v>
      </c>
      <c r="F15" s="164">
        <v>38150.25093284334</v>
      </c>
      <c r="G15" s="165">
        <v>-20.525250838797692</v>
      </c>
      <c r="L15" s="43"/>
    </row>
    <row r="16" spans="1:7" ht="12">
      <c r="A16" s="3" t="s">
        <v>158</v>
      </c>
      <c r="B16" s="169">
        <v>214.5385590878398</v>
      </c>
      <c r="C16" s="164">
        <v>128.32912862803406</v>
      </c>
      <c r="D16" s="165">
        <v>67.17838060732605</v>
      </c>
      <c r="E16" s="169">
        <v>436.6394135044791</v>
      </c>
      <c r="F16" s="164">
        <v>377.1016476456149</v>
      </c>
      <c r="G16" s="165">
        <v>15.788253970933432</v>
      </c>
    </row>
    <row r="17" spans="1:7" ht="12">
      <c r="A17" s="3" t="s">
        <v>213</v>
      </c>
      <c r="B17" s="169">
        <v>242.22334248777872</v>
      </c>
      <c r="C17" s="164">
        <v>267.2462813286701</v>
      </c>
      <c r="D17" s="165">
        <v>-9.363250525502039</v>
      </c>
      <c r="E17" s="169">
        <v>646.8398959205966</v>
      </c>
      <c r="F17" s="164">
        <v>634.4082327515454</v>
      </c>
      <c r="G17" s="165">
        <v>1.95956838629487</v>
      </c>
    </row>
    <row r="18" spans="1:7" ht="12">
      <c r="A18" s="3" t="s">
        <v>159</v>
      </c>
      <c r="B18" s="169">
        <v>7688.784867591439</v>
      </c>
      <c r="C18" s="164">
        <v>15539.775129051264</v>
      </c>
      <c r="D18" s="165">
        <v>-50.521903928857846</v>
      </c>
      <c r="E18" s="169">
        <v>27040.009531127977</v>
      </c>
      <c r="F18" s="164">
        <v>35775.122972742916</v>
      </c>
      <c r="G18" s="165">
        <v>-24.41672513123219</v>
      </c>
    </row>
    <row r="19" spans="1:7" ht="12">
      <c r="A19" s="44" t="s">
        <v>160</v>
      </c>
      <c r="B19" s="194">
        <v>3.691890492149769</v>
      </c>
      <c r="C19" s="195">
        <v>3.4084450212369455</v>
      </c>
      <c r="D19" s="165">
        <v>8.315976028563291</v>
      </c>
      <c r="E19" s="194">
        <v>3.694236762437649</v>
      </c>
      <c r="F19" s="195">
        <v>3.6338466840836503</v>
      </c>
      <c r="G19" s="165">
        <v>1.6618774429452132</v>
      </c>
    </row>
    <row r="20" spans="1:7" ht="12">
      <c r="A20" s="3"/>
      <c r="B20" s="170"/>
      <c r="C20" s="164"/>
      <c r="D20" s="171"/>
      <c r="E20" s="170"/>
      <c r="F20" s="164"/>
      <c r="G20" s="171"/>
    </row>
    <row r="21" spans="1:7" ht="12">
      <c r="A21" s="44" t="s">
        <v>161</v>
      </c>
      <c r="B21" s="170"/>
      <c r="C21" s="164"/>
      <c r="D21" s="171"/>
      <c r="E21" s="170"/>
      <c r="F21" s="164"/>
      <c r="G21" s="171"/>
    </row>
    <row r="22" spans="1:7" ht="12">
      <c r="A22" s="3" t="s">
        <v>162</v>
      </c>
      <c r="B22" s="174">
        <v>1.201650047282925</v>
      </c>
      <c r="C22" s="173">
        <v>1.0431214738762566</v>
      </c>
      <c r="D22" s="165">
        <v>15.197517966682591</v>
      </c>
      <c r="E22" s="174">
        <v>1.2270097686192518</v>
      </c>
      <c r="F22" s="173">
        <v>1.2310409244207698</v>
      </c>
      <c r="G22" s="165">
        <v>-0.32745912191463245</v>
      </c>
    </row>
    <row r="23" spans="1:7" ht="12">
      <c r="A23" s="3" t="s">
        <v>163</v>
      </c>
      <c r="B23" s="174">
        <v>5.061817141747448</v>
      </c>
      <c r="C23" s="173">
        <v>4.627711139918768</v>
      </c>
      <c r="D23" s="165">
        <v>9.38057689219341</v>
      </c>
      <c r="E23" s="174">
        <v>5.306783429301829</v>
      </c>
      <c r="F23" s="173">
        <v>5.199940810849106</v>
      </c>
      <c r="G23" s="165">
        <v>2.054689127034057</v>
      </c>
    </row>
    <row r="24" spans="1:7" ht="12">
      <c r="A24" s="3" t="s">
        <v>164</v>
      </c>
      <c r="B24" s="174">
        <v>0.861389870173668</v>
      </c>
      <c r="C24" s="173">
        <v>1.1751525653427166</v>
      </c>
      <c r="D24" s="165">
        <v>-26.699741329122162</v>
      </c>
      <c r="E24" s="174">
        <v>1.0109594908238002</v>
      </c>
      <c r="F24" s="173">
        <v>1.201015241948396</v>
      </c>
      <c r="G24" s="165">
        <v>-15.824591103129551</v>
      </c>
    </row>
    <row r="25" spans="1:7" ht="12">
      <c r="A25" s="3" t="s">
        <v>165</v>
      </c>
      <c r="B25" s="174">
        <v>7.124857059204043</v>
      </c>
      <c r="C25" s="173">
        <v>6.845985179137743</v>
      </c>
      <c r="D25" s="165">
        <v>4.073509842179128</v>
      </c>
      <c r="E25" s="174">
        <v>7.544752688744879</v>
      </c>
      <c r="F25" s="173">
        <v>7.631996977218266</v>
      </c>
      <c r="G25" s="165">
        <v>-1.1431384044544861</v>
      </c>
    </row>
    <row r="26" spans="1:7" ht="12">
      <c r="A26" s="3"/>
      <c r="B26" s="175"/>
      <c r="C26" s="170"/>
      <c r="D26" s="171"/>
      <c r="E26" s="175"/>
      <c r="F26" s="170"/>
      <c r="G26" s="171"/>
    </row>
    <row r="27" spans="1:7" ht="12">
      <c r="A27" s="44" t="s">
        <v>35</v>
      </c>
      <c r="B27" s="176"/>
      <c r="C27" s="177"/>
      <c r="D27" s="178"/>
      <c r="E27" s="176"/>
      <c r="F27" s="177"/>
      <c r="G27" s="178"/>
    </row>
    <row r="28" spans="1:7" ht="12">
      <c r="A28" s="3" t="s">
        <v>166</v>
      </c>
      <c r="B28" s="163">
        <v>4664.58059220807</v>
      </c>
      <c r="C28" s="164">
        <v>9043.325465048641</v>
      </c>
      <c r="D28" s="165">
        <v>-48.41963158092552</v>
      </c>
      <c r="E28" s="163">
        <v>16662.371621602142</v>
      </c>
      <c r="F28" s="164">
        <v>20127.28901894018</v>
      </c>
      <c r="G28" s="165">
        <v>-17.215022818410773</v>
      </c>
    </row>
    <row r="29" spans="1:7" ht="12">
      <c r="A29" s="3" t="s">
        <v>37</v>
      </c>
      <c r="B29" s="163">
        <v>4185.937297686152</v>
      </c>
      <c r="C29" s="164">
        <v>8093.443171491233</v>
      </c>
      <c r="D29" s="165">
        <v>-48.27989510779644</v>
      </c>
      <c r="E29" s="163">
        <v>14910.71883246603</v>
      </c>
      <c r="F29" s="164">
        <v>17903.622353853854</v>
      </c>
      <c r="G29" s="165">
        <v>-16.716748500582543</v>
      </c>
    </row>
    <row r="30" spans="1:7" ht="12">
      <c r="A30" s="3" t="s">
        <v>167</v>
      </c>
      <c r="B30" s="163">
        <v>205.89920085490508</v>
      </c>
      <c r="C30" s="164">
        <v>835.444607133647</v>
      </c>
      <c r="D30" s="165">
        <v>-75.35453588463142</v>
      </c>
      <c r="E30" s="163">
        <v>1142.0851049540952</v>
      </c>
      <c r="F30" s="164">
        <v>1865.1826016621685</v>
      </c>
      <c r="G30" s="165">
        <v>-38.76818795455634</v>
      </c>
    </row>
    <row r="31" spans="1:7" ht="12">
      <c r="A31" s="3" t="s">
        <v>39</v>
      </c>
      <c r="B31" s="163">
        <v>40.040016813787304</v>
      </c>
      <c r="C31" s="164">
        <v>253.33920783377107</v>
      </c>
      <c r="D31" s="165">
        <v>-84.19509670210242</v>
      </c>
      <c r="E31" s="163">
        <v>276.5813602847516</v>
      </c>
      <c r="F31" s="164">
        <v>520.7833827375748</v>
      </c>
      <c r="G31" s="165">
        <v>-46.89128542641649</v>
      </c>
    </row>
    <row r="32" spans="1:7" ht="12">
      <c r="A32" s="3" t="s">
        <v>168</v>
      </c>
      <c r="B32" s="163">
        <v>369.48671661783067</v>
      </c>
      <c r="C32" s="164">
        <v>430.64153568072186</v>
      </c>
      <c r="D32" s="165">
        <v>-14.200864058833249</v>
      </c>
      <c r="E32" s="163">
        <v>1131.4389050900782</v>
      </c>
      <c r="F32" s="164">
        <v>1232.7237891875156</v>
      </c>
      <c r="G32" s="165">
        <v>-8.216348624552305</v>
      </c>
    </row>
    <row r="33" spans="1:7" ht="12">
      <c r="A33" s="3" t="s">
        <v>169</v>
      </c>
      <c r="B33" s="163">
        <v>122.07417674329687</v>
      </c>
      <c r="C33" s="164">
        <v>90.21528985940205</v>
      </c>
      <c r="D33" s="165">
        <v>35.31428755984267</v>
      </c>
      <c r="E33" s="163">
        <v>449.96247579582337</v>
      </c>
      <c r="F33" s="164">
        <v>426.0284395790191</v>
      </c>
      <c r="G33" s="165">
        <v>5.617943309243563</v>
      </c>
    </row>
    <row r="34" spans="1:7" ht="12">
      <c r="A34" s="3" t="s">
        <v>170</v>
      </c>
      <c r="B34" s="163">
        <v>80.71705165582716</v>
      </c>
      <c r="C34" s="164">
        <v>133.85171182063647</v>
      </c>
      <c r="D34" s="165">
        <v>-39.69666091085233</v>
      </c>
      <c r="E34" s="163">
        <v>283.3299764834924</v>
      </c>
      <c r="F34" s="164">
        <v>346.5392354790175</v>
      </c>
      <c r="G34" s="165">
        <v>-18.24014498910972</v>
      </c>
    </row>
    <row r="35" spans="1:7" ht="12">
      <c r="A35" s="3" t="s">
        <v>171</v>
      </c>
      <c r="B35" s="179">
        <v>17.61516034985423</v>
      </c>
      <c r="C35" s="167">
        <v>20.01586326979472</v>
      </c>
      <c r="D35" s="168">
        <v>-11.99400139569955</v>
      </c>
      <c r="E35" s="163">
        <v>69.0644963352137</v>
      </c>
      <c r="F35" s="164">
        <v>49.91588262290152</v>
      </c>
      <c r="G35" s="168">
        <v>38.36176524609174</v>
      </c>
    </row>
    <row r="36" spans="1:7" ht="12">
      <c r="A36" s="3" t="s">
        <v>172</v>
      </c>
      <c r="B36" s="163">
        <v>118.07580174927114</v>
      </c>
      <c r="C36" s="164">
        <v>394.9717047676132</v>
      </c>
      <c r="D36" s="165">
        <v>-70.10525049667986</v>
      </c>
      <c r="E36" s="163">
        <v>587.3042816418447</v>
      </c>
      <c r="F36" s="164">
        <v>926.954918294165</v>
      </c>
      <c r="G36" s="165">
        <v>-36.641548574699264</v>
      </c>
    </row>
    <row r="37" spans="1:7" ht="12">
      <c r="A37" s="3" t="s">
        <v>173</v>
      </c>
      <c r="B37" s="163">
        <v>316.76606347817454</v>
      </c>
      <c r="C37" s="164">
        <v>621.1774597201804</v>
      </c>
      <c r="D37" s="165">
        <v>-49.00554446697615</v>
      </c>
      <c r="E37" s="163">
        <v>1076.9076978959024</v>
      </c>
      <c r="F37" s="164">
        <v>1449.2236664711336</v>
      </c>
      <c r="G37" s="165">
        <v>-25.690718223076104</v>
      </c>
    </row>
    <row r="38" spans="1:7" ht="12">
      <c r="A38" s="3" t="s">
        <v>174</v>
      </c>
      <c r="B38" s="163">
        <v>5161.380661325965</v>
      </c>
      <c r="C38" s="164">
        <v>10239.18505277372</v>
      </c>
      <c r="D38" s="165">
        <v>-49.59188026465266</v>
      </c>
      <c r="E38" s="163">
        <v>18644.763479367935</v>
      </c>
      <c r="F38" s="164">
        <v>22908.56904806888</v>
      </c>
      <c r="G38" s="165">
        <v>-18.612273685686052</v>
      </c>
    </row>
    <row r="39" spans="1:7" ht="12">
      <c r="A39" s="3" t="s">
        <v>175</v>
      </c>
      <c r="B39" s="163">
        <v>4158.619338674035</v>
      </c>
      <c r="C39" s="164">
        <v>9940.81494722628</v>
      </c>
      <c r="D39" s="165">
        <v>-58.166213124866715</v>
      </c>
      <c r="E39" s="163">
        <v>13030.236520632065</v>
      </c>
      <c r="F39" s="164">
        <v>18046.43095193112</v>
      </c>
      <c r="G39" s="165">
        <v>-27.79604701151327</v>
      </c>
    </row>
    <row r="40" spans="1:7" ht="12">
      <c r="A40" s="3"/>
      <c r="B40" s="175"/>
      <c r="C40" s="180"/>
      <c r="D40" s="181"/>
      <c r="E40" s="175"/>
      <c r="F40" s="180"/>
      <c r="G40" s="182"/>
    </row>
    <row r="41" spans="1:7" ht="12" hidden="1">
      <c r="A41" s="44" t="s">
        <v>47</v>
      </c>
      <c r="B41" s="175"/>
      <c r="C41" s="183"/>
      <c r="D41" s="181"/>
      <c r="E41" s="175"/>
      <c r="F41" s="183">
        <v>0</v>
      </c>
      <c r="G41" s="182"/>
    </row>
    <row r="42" spans="1:7" ht="12" hidden="1">
      <c r="A42" s="3" t="s">
        <v>176</v>
      </c>
      <c r="B42" s="184" t="e">
        <v>#REF!</v>
      </c>
      <c r="C42" s="164"/>
      <c r="D42" s="185" t="e">
        <v>#REF!</v>
      </c>
      <c r="E42" s="184" t="e">
        <v>#REF!</v>
      </c>
      <c r="F42" s="164" t="e">
        <v>#REF!</v>
      </c>
      <c r="G42" s="186" t="e">
        <v>#REF!</v>
      </c>
    </row>
    <row r="43" spans="1:7" ht="12" hidden="1">
      <c r="A43" s="3" t="s">
        <v>177</v>
      </c>
      <c r="B43" s="184" t="e">
        <v>#REF!</v>
      </c>
      <c r="C43" s="164"/>
      <c r="D43" s="185" t="s">
        <v>225</v>
      </c>
      <c r="E43" s="184" t="e">
        <v>#REF!</v>
      </c>
      <c r="F43" s="164" t="e">
        <v>#REF!</v>
      </c>
      <c r="G43" s="186" t="s">
        <v>225</v>
      </c>
    </row>
    <row r="44" spans="1:7" ht="12" hidden="1">
      <c r="A44" s="3" t="s">
        <v>178</v>
      </c>
      <c r="B44" s="184" t="e">
        <v>#REF!</v>
      </c>
      <c r="C44" s="164"/>
      <c r="D44" s="185" t="e">
        <v>#REF!</v>
      </c>
      <c r="E44" s="184" t="e">
        <v>#REF!</v>
      </c>
      <c r="F44" s="164" t="e">
        <v>#REF!</v>
      </c>
      <c r="G44" s="186" t="e">
        <v>#REF!</v>
      </c>
    </row>
    <row r="45" spans="1:7" ht="12" hidden="1">
      <c r="A45" s="3" t="s">
        <v>179</v>
      </c>
      <c r="B45" s="184" t="e">
        <v>#REF!</v>
      </c>
      <c r="C45" s="164"/>
      <c r="D45" s="185" t="e">
        <v>#REF!</v>
      </c>
      <c r="E45" s="184" t="e">
        <v>#REF!</v>
      </c>
      <c r="F45" s="164" t="e">
        <v>#REF!</v>
      </c>
      <c r="G45" s="186" t="e">
        <v>#REF!</v>
      </c>
    </row>
    <row r="46" spans="1:7" ht="12" hidden="1">
      <c r="A46" s="3" t="s">
        <v>180</v>
      </c>
      <c r="B46" s="184" t="e">
        <v>#REF!</v>
      </c>
      <c r="C46" s="164"/>
      <c r="D46" s="185" t="e">
        <v>#REF!</v>
      </c>
      <c r="E46" s="184" t="e">
        <v>#REF!</v>
      </c>
      <c r="F46" s="164" t="e">
        <v>#REF!</v>
      </c>
      <c r="G46" s="186" t="e">
        <v>#REF!</v>
      </c>
    </row>
    <row r="47" spans="1:7" ht="12" hidden="1">
      <c r="A47" s="3" t="s">
        <v>181</v>
      </c>
      <c r="B47" s="184" t="e">
        <v>#REF!</v>
      </c>
      <c r="C47" s="164"/>
      <c r="D47" s="185" t="e">
        <v>#REF!</v>
      </c>
      <c r="E47" s="184" t="e">
        <v>#REF!</v>
      </c>
      <c r="F47" s="164" t="e">
        <v>#REF!</v>
      </c>
      <c r="G47" s="186" t="e">
        <v>#REF!</v>
      </c>
    </row>
    <row r="48" spans="1:7" ht="12" hidden="1">
      <c r="A48" s="3" t="s">
        <v>182</v>
      </c>
      <c r="B48" s="184" t="e">
        <v>#REF!</v>
      </c>
      <c r="C48" s="164"/>
      <c r="D48" s="185" t="e">
        <v>#REF!</v>
      </c>
      <c r="E48" s="184" t="e">
        <v>#REF!</v>
      </c>
      <c r="F48" s="164" t="e">
        <v>#REF!</v>
      </c>
      <c r="G48" s="186" t="e">
        <v>#REF!</v>
      </c>
    </row>
    <row r="49" spans="1:7" ht="12" hidden="1">
      <c r="A49" s="3" t="s">
        <v>183</v>
      </c>
      <c r="B49" s="184" t="e">
        <v>#REF!</v>
      </c>
      <c r="C49" s="164"/>
      <c r="D49" s="185" t="e">
        <v>#REF!</v>
      </c>
      <c r="E49" s="184" t="e">
        <v>#REF!</v>
      </c>
      <c r="F49" s="164" t="e">
        <v>#REF!</v>
      </c>
      <c r="G49" s="186" t="e">
        <v>#REF!</v>
      </c>
    </row>
    <row r="50" spans="1:7" ht="12" hidden="1">
      <c r="A50" s="3"/>
      <c r="B50" s="163"/>
      <c r="C50" s="180"/>
      <c r="D50" s="170"/>
      <c r="E50" s="163"/>
      <c r="F50" s="180"/>
      <c r="G50" s="182"/>
    </row>
    <row r="51" spans="1:7" ht="12">
      <c r="A51" s="44" t="s">
        <v>62</v>
      </c>
      <c r="B51" s="163"/>
      <c r="C51" s="180"/>
      <c r="D51" s="170"/>
      <c r="E51" s="163"/>
      <c r="F51" s="180"/>
      <c r="G51" s="182"/>
    </row>
    <row r="52" spans="1:7" ht="12">
      <c r="A52" s="45" t="s">
        <v>184</v>
      </c>
      <c r="B52" s="172">
        <v>43.06227228678476</v>
      </c>
      <c r="C52" s="187">
        <v>41.28129631536993</v>
      </c>
      <c r="D52" s="165">
        <v>1.7809759714148328</v>
      </c>
      <c r="E52" s="172">
        <v>47.213439516434</v>
      </c>
      <c r="F52" s="188">
        <v>44.65408034286255</v>
      </c>
      <c r="G52" s="168">
        <v>2.559359173571451</v>
      </c>
    </row>
    <row r="53" spans="1:7" ht="12">
      <c r="A53" s="46" t="s">
        <v>185</v>
      </c>
      <c r="B53" s="189">
        <v>56.93772771321532</v>
      </c>
      <c r="C53" s="190">
        <v>58.718703684630334</v>
      </c>
      <c r="D53" s="191">
        <v>-1.7809759714150175</v>
      </c>
      <c r="E53" s="189">
        <v>52.786560483566404</v>
      </c>
      <c r="F53" s="190">
        <v>55.34591965713758</v>
      </c>
      <c r="G53" s="192">
        <v>-2.559359173571174</v>
      </c>
    </row>
    <row r="55" ht="12">
      <c r="A55" s="2" t="s">
        <v>186</v>
      </c>
    </row>
    <row r="56" ht="12">
      <c r="B56" s="47"/>
    </row>
    <row r="57" ht="12">
      <c r="B57" s="48"/>
    </row>
    <row r="58" ht="12">
      <c r="B58" s="47"/>
    </row>
    <row r="59" ht="12">
      <c r="B59" s="48"/>
    </row>
    <row r="60" ht="12">
      <c r="B60" s="48"/>
    </row>
  </sheetData>
  <sheetProtection/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67"/>
  <sheetViews>
    <sheetView zoomScaleSheetLayoutView="100" zoomScalePageLayoutView="0" workbookViewId="0" topLeftCell="A1">
      <selection activeCell="A1" sqref="A1:S1"/>
    </sheetView>
  </sheetViews>
  <sheetFormatPr defaultColWidth="8.8515625" defaultRowHeight="16.5" customHeight="1"/>
  <cols>
    <col min="1" max="1" width="21.421875" style="319" customWidth="1"/>
    <col min="2" max="3" width="11.57421875" style="320" bestFit="1" customWidth="1"/>
    <col min="4" max="4" width="9.140625" style="320" bestFit="1" customWidth="1"/>
    <col min="5" max="6" width="11.57421875" style="320" bestFit="1" customWidth="1"/>
    <col min="7" max="7" width="9.140625" style="320" bestFit="1" customWidth="1"/>
    <col min="8" max="9" width="9.57421875" style="320" bestFit="1" customWidth="1"/>
    <col min="10" max="10" width="9.140625" style="320" bestFit="1" customWidth="1"/>
    <col min="11" max="12" width="9.57421875" style="320" bestFit="1" customWidth="1"/>
    <col min="13" max="13" width="9.140625" style="320" bestFit="1" customWidth="1"/>
    <col min="14" max="15" width="7.00390625" style="320" bestFit="1" customWidth="1"/>
    <col min="16" max="16" width="9.140625" style="320" bestFit="1" customWidth="1"/>
    <col min="17" max="18" width="9.57421875" style="320" bestFit="1" customWidth="1"/>
    <col min="19" max="19" width="9.140625" style="320" bestFit="1" customWidth="1"/>
    <col min="20" max="20" width="17.8515625" style="319" customWidth="1"/>
    <col min="21" max="22" width="9.8515625" style="320" bestFit="1" customWidth="1"/>
    <col min="23" max="23" width="8.140625" style="320" bestFit="1" customWidth="1"/>
    <col min="24" max="25" width="9.8515625" style="320" bestFit="1" customWidth="1"/>
    <col min="26" max="26" width="7.57421875" style="320" bestFit="1" customWidth="1"/>
    <col min="27" max="28" width="8.140625" style="320" bestFit="1" customWidth="1"/>
    <col min="29" max="29" width="7.421875" style="320" bestFit="1" customWidth="1"/>
    <col min="30" max="31" width="8.140625" style="320" bestFit="1" customWidth="1"/>
    <col min="32" max="32" width="7.57421875" style="320" bestFit="1" customWidth="1"/>
    <col min="33" max="34" width="5.8515625" style="320" bestFit="1" customWidth="1"/>
    <col min="35" max="35" width="7.57421875" style="320" bestFit="1" customWidth="1"/>
    <col min="36" max="37" width="8.140625" style="320" bestFit="1" customWidth="1"/>
    <col min="38" max="38" width="7.421875" style="320" bestFit="1" customWidth="1"/>
    <col min="39" max="16384" width="8.8515625" style="320" customWidth="1"/>
  </cols>
  <sheetData>
    <row r="1" spans="1:19" ht="15.75">
      <c r="A1" s="398" t="s">
        <v>187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</row>
    <row r="2" spans="1:19" ht="15.75" thickBot="1">
      <c r="A2" s="321"/>
      <c r="B2" s="322"/>
      <c r="C2" s="322"/>
      <c r="D2" s="323"/>
      <c r="E2" s="322"/>
      <c r="F2" s="322"/>
      <c r="G2" s="324"/>
      <c r="H2" s="322"/>
      <c r="I2" s="322"/>
      <c r="J2" s="324"/>
      <c r="K2" s="322"/>
      <c r="L2" s="322"/>
      <c r="M2" s="323"/>
      <c r="N2" s="322"/>
      <c r="O2" s="322"/>
      <c r="P2" s="323"/>
      <c r="Q2" s="322"/>
      <c r="R2" s="322"/>
      <c r="S2" s="324"/>
    </row>
    <row r="3" spans="1:19" ht="16.5" customHeight="1">
      <c r="A3" s="396" t="s">
        <v>224</v>
      </c>
      <c r="B3" s="392" t="s">
        <v>204</v>
      </c>
      <c r="C3" s="393"/>
      <c r="D3" s="394"/>
      <c r="E3" s="392" t="s">
        <v>188</v>
      </c>
      <c r="F3" s="393"/>
      <c r="G3" s="394"/>
      <c r="H3" s="392" t="s">
        <v>189</v>
      </c>
      <c r="I3" s="393"/>
      <c r="J3" s="394"/>
      <c r="K3" s="392" t="s">
        <v>190</v>
      </c>
      <c r="L3" s="393"/>
      <c r="M3" s="394"/>
      <c r="N3" s="392" t="s">
        <v>191</v>
      </c>
      <c r="O3" s="393"/>
      <c r="P3" s="394"/>
      <c r="Q3" s="392" t="s">
        <v>208</v>
      </c>
      <c r="R3" s="393"/>
      <c r="S3" s="394"/>
    </row>
    <row r="4" spans="1:19" ht="16.5" customHeight="1" thickBot="1">
      <c r="A4" s="397"/>
      <c r="B4" s="325">
        <v>2016</v>
      </c>
      <c r="C4" s="326">
        <v>2015</v>
      </c>
      <c r="D4" s="327" t="s">
        <v>192</v>
      </c>
      <c r="E4" s="325">
        <v>2016</v>
      </c>
      <c r="F4" s="326">
        <v>2015</v>
      </c>
      <c r="G4" s="327" t="s">
        <v>192</v>
      </c>
      <c r="H4" s="325">
        <v>2016</v>
      </c>
      <c r="I4" s="326">
        <v>2015</v>
      </c>
      <c r="J4" s="327" t="s">
        <v>192</v>
      </c>
      <c r="K4" s="325">
        <v>2016</v>
      </c>
      <c r="L4" s="326">
        <v>2015</v>
      </c>
      <c r="M4" s="327" t="s">
        <v>192</v>
      </c>
      <c r="N4" s="325">
        <v>2016</v>
      </c>
      <c r="O4" s="326">
        <v>2015</v>
      </c>
      <c r="P4" s="327" t="s">
        <v>192</v>
      </c>
      <c r="Q4" s="325">
        <v>2016</v>
      </c>
      <c r="R4" s="326">
        <v>2015</v>
      </c>
      <c r="S4" s="327" t="s">
        <v>192</v>
      </c>
    </row>
    <row r="5" spans="1:19" s="332" customFormat="1" ht="16.5" customHeight="1">
      <c r="A5" s="328" t="s">
        <v>226</v>
      </c>
      <c r="B5" s="329">
        <v>958771</v>
      </c>
      <c r="C5" s="330">
        <v>891720</v>
      </c>
      <c r="D5" s="331">
        <v>7.519288565917552</v>
      </c>
      <c r="E5" s="329">
        <v>634721</v>
      </c>
      <c r="F5" s="330">
        <v>597235</v>
      </c>
      <c r="G5" s="331">
        <v>6.276591291535158</v>
      </c>
      <c r="H5" s="329">
        <v>191338</v>
      </c>
      <c r="I5" s="330">
        <v>178905</v>
      </c>
      <c r="J5" s="331">
        <v>6.949498337106286</v>
      </c>
      <c r="K5" s="329">
        <v>74233</v>
      </c>
      <c r="L5" s="330">
        <v>62891</v>
      </c>
      <c r="M5" s="331">
        <v>18.034376937876644</v>
      </c>
      <c r="N5" s="329">
        <v>2667</v>
      </c>
      <c r="O5" s="330">
        <v>2464</v>
      </c>
      <c r="P5" s="331">
        <v>8.238636363636363</v>
      </c>
      <c r="Q5" s="329">
        <v>55812</v>
      </c>
      <c r="R5" s="330">
        <v>50225</v>
      </c>
      <c r="S5" s="331">
        <v>11.123942259830761</v>
      </c>
    </row>
    <row r="6" spans="1:19" s="332" customFormat="1" ht="16.5" customHeight="1">
      <c r="A6" s="333" t="s">
        <v>227</v>
      </c>
      <c r="B6" s="329">
        <v>949523</v>
      </c>
      <c r="C6" s="330">
        <v>884269</v>
      </c>
      <c r="D6" s="331">
        <v>7.4</v>
      </c>
      <c r="E6" s="329">
        <v>626257</v>
      </c>
      <c r="F6" s="330">
        <v>591157</v>
      </c>
      <c r="G6" s="331">
        <v>5.9</v>
      </c>
      <c r="H6" s="329">
        <v>190966</v>
      </c>
      <c r="I6" s="330">
        <v>177908</v>
      </c>
      <c r="J6" s="331">
        <v>7.3</v>
      </c>
      <c r="K6" s="329">
        <v>74034</v>
      </c>
      <c r="L6" s="330">
        <v>62728</v>
      </c>
      <c r="M6" s="331">
        <v>18</v>
      </c>
      <c r="N6" s="329">
        <v>2667</v>
      </c>
      <c r="O6" s="330">
        <v>2464</v>
      </c>
      <c r="P6" s="331">
        <v>8.2</v>
      </c>
      <c r="Q6" s="329">
        <v>55599</v>
      </c>
      <c r="R6" s="330">
        <v>50012</v>
      </c>
      <c r="S6" s="331">
        <v>11.2</v>
      </c>
    </row>
    <row r="7" spans="1:19" s="332" customFormat="1" ht="16.5" customHeight="1">
      <c r="A7" s="333" t="s">
        <v>228</v>
      </c>
      <c r="B7" s="329">
        <v>9248</v>
      </c>
      <c r="C7" s="330">
        <v>7451</v>
      </c>
      <c r="D7" s="331">
        <v>24.117568111662866</v>
      </c>
      <c r="E7" s="329">
        <v>8464</v>
      </c>
      <c r="F7" s="330">
        <v>6078</v>
      </c>
      <c r="G7" s="331">
        <v>39.256334320500166</v>
      </c>
      <c r="H7" s="329">
        <v>372</v>
      </c>
      <c r="I7" s="330">
        <v>997</v>
      </c>
      <c r="J7" s="331">
        <v>-62.68806419257773</v>
      </c>
      <c r="K7" s="329">
        <v>199</v>
      </c>
      <c r="L7" s="330">
        <v>163</v>
      </c>
      <c r="M7" s="331">
        <v>22.085889570552148</v>
      </c>
      <c r="N7" s="329"/>
      <c r="O7" s="330"/>
      <c r="P7" s="331"/>
      <c r="Q7" s="329">
        <v>213</v>
      </c>
      <c r="R7" s="330">
        <v>213</v>
      </c>
      <c r="S7" s="331">
        <v>0</v>
      </c>
    </row>
    <row r="8" spans="1:19" s="332" customFormat="1" ht="16.5" customHeight="1">
      <c r="A8" s="333"/>
      <c r="B8" s="329"/>
      <c r="C8" s="330"/>
      <c r="D8" s="331"/>
      <c r="E8" s="329"/>
      <c r="F8" s="330"/>
      <c r="G8" s="331"/>
      <c r="H8" s="329"/>
      <c r="I8" s="330"/>
      <c r="J8" s="331"/>
      <c r="K8" s="329"/>
      <c r="L8" s="330"/>
      <c r="M8" s="331"/>
      <c r="N8" s="329"/>
      <c r="O8" s="330"/>
      <c r="P8" s="331"/>
      <c r="Q8" s="329"/>
      <c r="R8" s="330"/>
      <c r="S8" s="331"/>
    </row>
    <row r="9" spans="1:19" s="332" customFormat="1" ht="16.5" customHeight="1">
      <c r="A9" s="333" t="s">
        <v>229</v>
      </c>
      <c r="B9" s="329">
        <v>640982</v>
      </c>
      <c r="C9" s="330">
        <v>588227</v>
      </c>
      <c r="D9" s="331">
        <v>8.968476455518022</v>
      </c>
      <c r="E9" s="329">
        <v>357687</v>
      </c>
      <c r="F9" s="330">
        <v>330526</v>
      </c>
      <c r="G9" s="331">
        <v>8.21750785112215</v>
      </c>
      <c r="H9" s="329">
        <v>161455</v>
      </c>
      <c r="I9" s="330">
        <v>152709</v>
      </c>
      <c r="J9" s="331">
        <v>5.727232841548304</v>
      </c>
      <c r="K9" s="329">
        <v>68233</v>
      </c>
      <c r="L9" s="330">
        <v>57175</v>
      </c>
      <c r="M9" s="331">
        <v>19.340620900743332</v>
      </c>
      <c r="N9" s="329">
        <v>2667</v>
      </c>
      <c r="O9" s="330">
        <v>2464</v>
      </c>
      <c r="P9" s="331">
        <v>8.238636363636363</v>
      </c>
      <c r="Q9" s="329">
        <v>50940</v>
      </c>
      <c r="R9" s="330">
        <v>45353</v>
      </c>
      <c r="S9" s="331">
        <v>12.31892046832624</v>
      </c>
    </row>
    <row r="10" spans="1:19" s="332" customFormat="1" ht="16.5" customHeight="1">
      <c r="A10" s="333" t="s">
        <v>227</v>
      </c>
      <c r="B10" s="329">
        <v>632986</v>
      </c>
      <c r="C10" s="330">
        <v>581035</v>
      </c>
      <c r="D10" s="331">
        <v>8.9</v>
      </c>
      <c r="E10" s="329">
        <v>350475</v>
      </c>
      <c r="F10" s="330">
        <v>324707</v>
      </c>
      <c r="G10" s="331">
        <v>7.9</v>
      </c>
      <c r="H10" s="329">
        <v>161083</v>
      </c>
      <c r="I10" s="330">
        <v>151712</v>
      </c>
      <c r="J10" s="331">
        <v>6.2</v>
      </c>
      <c r="K10" s="329">
        <v>68034</v>
      </c>
      <c r="L10" s="330">
        <v>57012</v>
      </c>
      <c r="M10" s="331">
        <v>19.3</v>
      </c>
      <c r="N10" s="329">
        <v>2667</v>
      </c>
      <c r="O10" s="330">
        <v>2464</v>
      </c>
      <c r="P10" s="331">
        <v>8.2</v>
      </c>
      <c r="Q10" s="329">
        <v>50727</v>
      </c>
      <c r="R10" s="330">
        <v>45140</v>
      </c>
      <c r="S10" s="331">
        <v>12.4</v>
      </c>
    </row>
    <row r="11" spans="1:19" s="332" customFormat="1" ht="16.5" customHeight="1">
      <c r="A11" s="333" t="s">
        <v>228</v>
      </c>
      <c r="B11" s="329">
        <v>7996</v>
      </c>
      <c r="C11" s="330">
        <v>7192</v>
      </c>
      <c r="D11" s="331">
        <v>11.17908787541713</v>
      </c>
      <c r="E11" s="329">
        <v>7212</v>
      </c>
      <c r="F11" s="330">
        <v>5819</v>
      </c>
      <c r="G11" s="331">
        <v>23.93882110328235</v>
      </c>
      <c r="H11" s="329">
        <v>372</v>
      </c>
      <c r="I11" s="330">
        <v>997</v>
      </c>
      <c r="J11" s="331">
        <v>-62.68806419257773</v>
      </c>
      <c r="K11" s="329">
        <v>199</v>
      </c>
      <c r="L11" s="330">
        <v>163</v>
      </c>
      <c r="M11" s="331">
        <v>22.085889570552148</v>
      </c>
      <c r="N11" s="329"/>
      <c r="O11" s="330"/>
      <c r="P11" s="331"/>
      <c r="Q11" s="329">
        <v>213</v>
      </c>
      <c r="R11" s="330">
        <v>213</v>
      </c>
      <c r="S11" s="331">
        <v>0</v>
      </c>
    </row>
    <row r="12" spans="1:19" s="332" customFormat="1" ht="16.5" customHeight="1">
      <c r="A12" s="333"/>
      <c r="B12" s="329"/>
      <c r="C12" s="330"/>
      <c r="D12" s="331"/>
      <c r="E12" s="329"/>
      <c r="F12" s="334"/>
      <c r="G12" s="334"/>
      <c r="H12" s="334"/>
      <c r="I12" s="334"/>
      <c r="J12" s="334"/>
      <c r="K12" s="329"/>
      <c r="L12" s="330"/>
      <c r="M12" s="331"/>
      <c r="N12" s="329"/>
      <c r="O12" s="330"/>
      <c r="P12" s="331"/>
      <c r="Q12" s="329"/>
      <c r="R12" s="330"/>
      <c r="S12" s="331"/>
    </row>
    <row r="13" spans="1:19" s="332" customFormat="1" ht="16.5" customHeight="1">
      <c r="A13" s="333" t="s">
        <v>230</v>
      </c>
      <c r="B13" s="329">
        <v>560650</v>
      </c>
      <c r="C13" s="330">
        <v>518099</v>
      </c>
      <c r="D13" s="331">
        <v>8.2</v>
      </c>
      <c r="E13" s="329">
        <v>287300</v>
      </c>
      <c r="F13" s="330">
        <v>270777</v>
      </c>
      <c r="G13" s="331">
        <v>6.1</v>
      </c>
      <c r="H13" s="329">
        <v>151922</v>
      </c>
      <c r="I13" s="330">
        <v>142706</v>
      </c>
      <c r="J13" s="331">
        <v>6.5</v>
      </c>
      <c r="K13" s="329">
        <v>68034</v>
      </c>
      <c r="L13" s="330">
        <v>57012</v>
      </c>
      <c r="M13" s="331">
        <v>19.3</v>
      </c>
      <c r="N13" s="329">
        <v>2667</v>
      </c>
      <c r="O13" s="330">
        <v>2464</v>
      </c>
      <c r="P13" s="331">
        <v>8.2</v>
      </c>
      <c r="Q13" s="329">
        <v>50727</v>
      </c>
      <c r="R13" s="330">
        <v>45140</v>
      </c>
      <c r="S13" s="331">
        <v>12.4</v>
      </c>
    </row>
    <row r="14" spans="1:19" ht="16.5" customHeight="1">
      <c r="A14" s="335" t="s">
        <v>231</v>
      </c>
      <c r="B14" s="336">
        <v>8802</v>
      </c>
      <c r="C14" s="337">
        <v>5868</v>
      </c>
      <c r="D14" s="338">
        <v>50</v>
      </c>
      <c r="E14" s="336">
        <v>4727</v>
      </c>
      <c r="F14" s="337">
        <v>2608</v>
      </c>
      <c r="G14" s="338">
        <v>81.3</v>
      </c>
      <c r="H14" s="336">
        <v>2771</v>
      </c>
      <c r="I14" s="337">
        <v>1956</v>
      </c>
      <c r="J14" s="338">
        <v>41.7</v>
      </c>
      <c r="K14" s="336">
        <v>1304</v>
      </c>
      <c r="L14" s="337">
        <v>1304</v>
      </c>
      <c r="M14" s="338">
        <v>0</v>
      </c>
      <c r="N14" s="336"/>
      <c r="O14" s="337"/>
      <c r="P14" s="338"/>
      <c r="Q14" s="336"/>
      <c r="R14" s="337"/>
      <c r="S14" s="338"/>
    </row>
    <row r="15" spans="1:19" ht="16.5" customHeight="1">
      <c r="A15" s="335" t="s">
        <v>232</v>
      </c>
      <c r="B15" s="336">
        <v>4564</v>
      </c>
      <c r="C15" s="337">
        <v>4564</v>
      </c>
      <c r="D15" s="338">
        <v>0</v>
      </c>
      <c r="E15" s="336">
        <v>1956</v>
      </c>
      <c r="F15" s="337">
        <v>1956</v>
      </c>
      <c r="G15" s="338">
        <v>0</v>
      </c>
      <c r="H15" s="336">
        <v>2608</v>
      </c>
      <c r="I15" s="337">
        <v>2608</v>
      </c>
      <c r="J15" s="338">
        <v>0</v>
      </c>
      <c r="K15" s="336"/>
      <c r="L15" s="337"/>
      <c r="M15" s="338"/>
      <c r="N15" s="336"/>
      <c r="O15" s="337"/>
      <c r="P15" s="338"/>
      <c r="Q15" s="336"/>
      <c r="R15" s="337"/>
      <c r="S15" s="338"/>
    </row>
    <row r="16" spans="1:19" ht="16.5" customHeight="1">
      <c r="A16" s="335" t="s">
        <v>233</v>
      </c>
      <c r="B16" s="336">
        <v>10309</v>
      </c>
      <c r="C16" s="337">
        <v>14468</v>
      </c>
      <c r="D16" s="338">
        <v>-28.7</v>
      </c>
      <c r="E16" s="336">
        <v>4901</v>
      </c>
      <c r="F16" s="337">
        <v>9632</v>
      </c>
      <c r="G16" s="338">
        <v>-49.1</v>
      </c>
      <c r="H16" s="336">
        <v>4056</v>
      </c>
      <c r="I16" s="337">
        <v>3380</v>
      </c>
      <c r="J16" s="338">
        <v>20</v>
      </c>
      <c r="K16" s="336">
        <v>676</v>
      </c>
      <c r="L16" s="337">
        <v>728</v>
      </c>
      <c r="M16" s="338">
        <v>-7.1</v>
      </c>
      <c r="N16" s="336"/>
      <c r="O16" s="337"/>
      <c r="P16" s="338"/>
      <c r="Q16" s="336">
        <v>676</v>
      </c>
      <c r="R16" s="337">
        <v>728</v>
      </c>
      <c r="S16" s="338">
        <v>-7.1</v>
      </c>
    </row>
    <row r="17" spans="1:19" ht="16.5" customHeight="1">
      <c r="A17" s="335" t="s">
        <v>234</v>
      </c>
      <c r="B17" s="336">
        <v>22587</v>
      </c>
      <c r="C17" s="337">
        <v>22728</v>
      </c>
      <c r="D17" s="338">
        <v>-0.6</v>
      </c>
      <c r="E17" s="336">
        <v>22587</v>
      </c>
      <c r="F17" s="337">
        <v>22728</v>
      </c>
      <c r="G17" s="338">
        <v>-0.6</v>
      </c>
      <c r="H17" s="336"/>
      <c r="I17" s="337"/>
      <c r="J17" s="338"/>
      <c r="K17" s="336"/>
      <c r="L17" s="337"/>
      <c r="M17" s="338"/>
      <c r="N17" s="336"/>
      <c r="O17" s="337"/>
      <c r="P17" s="338"/>
      <c r="Q17" s="336"/>
      <c r="R17" s="337"/>
      <c r="S17" s="338"/>
    </row>
    <row r="18" spans="1:19" ht="16.5" customHeight="1">
      <c r="A18" s="335" t="s">
        <v>235</v>
      </c>
      <c r="B18" s="336">
        <v>178810</v>
      </c>
      <c r="C18" s="337">
        <v>170039</v>
      </c>
      <c r="D18" s="338">
        <v>5.2</v>
      </c>
      <c r="E18" s="336">
        <v>95340</v>
      </c>
      <c r="F18" s="337">
        <v>93374</v>
      </c>
      <c r="G18" s="338">
        <v>2.1</v>
      </c>
      <c r="H18" s="336">
        <v>38084</v>
      </c>
      <c r="I18" s="337">
        <v>38761</v>
      </c>
      <c r="J18" s="338">
        <v>-1.7</v>
      </c>
      <c r="K18" s="336">
        <v>22124</v>
      </c>
      <c r="L18" s="337">
        <v>18940</v>
      </c>
      <c r="M18" s="338">
        <v>16.8</v>
      </c>
      <c r="N18" s="336">
        <v>2667</v>
      </c>
      <c r="O18" s="337">
        <v>2464</v>
      </c>
      <c r="P18" s="338">
        <v>8.2</v>
      </c>
      <c r="Q18" s="336">
        <v>20595</v>
      </c>
      <c r="R18" s="337">
        <v>16500</v>
      </c>
      <c r="S18" s="338">
        <v>24.8</v>
      </c>
    </row>
    <row r="19" spans="1:19" ht="16.5" customHeight="1">
      <c r="A19" s="335" t="s">
        <v>236</v>
      </c>
      <c r="B19" s="336">
        <v>28462</v>
      </c>
      <c r="C19" s="337">
        <v>25588</v>
      </c>
      <c r="D19" s="338">
        <v>11.2</v>
      </c>
      <c r="E19" s="336">
        <v>10482</v>
      </c>
      <c r="F19" s="337">
        <v>9208</v>
      </c>
      <c r="G19" s="338">
        <v>13.8</v>
      </c>
      <c r="H19" s="336">
        <v>11297</v>
      </c>
      <c r="I19" s="337">
        <v>11816</v>
      </c>
      <c r="J19" s="338">
        <v>-4.4</v>
      </c>
      <c r="K19" s="336">
        <v>4727</v>
      </c>
      <c r="L19" s="337">
        <v>2608</v>
      </c>
      <c r="M19" s="338">
        <v>81.3</v>
      </c>
      <c r="N19" s="336"/>
      <c r="O19" s="337"/>
      <c r="P19" s="338"/>
      <c r="Q19" s="336">
        <v>1956</v>
      </c>
      <c r="R19" s="337">
        <v>1956</v>
      </c>
      <c r="S19" s="338">
        <v>0</v>
      </c>
    </row>
    <row r="20" spans="1:19" ht="16.5" customHeight="1">
      <c r="A20" s="335" t="s">
        <v>237</v>
      </c>
      <c r="B20" s="336">
        <v>36839</v>
      </c>
      <c r="C20" s="337">
        <v>36512</v>
      </c>
      <c r="D20" s="338">
        <v>0.9</v>
      </c>
      <c r="E20" s="336">
        <v>17663</v>
      </c>
      <c r="F20" s="337">
        <v>17132</v>
      </c>
      <c r="G20" s="338">
        <v>3.1</v>
      </c>
      <c r="H20" s="336">
        <v>8272</v>
      </c>
      <c r="I20" s="337">
        <v>8740</v>
      </c>
      <c r="J20" s="338">
        <v>-5.4</v>
      </c>
      <c r="K20" s="336">
        <v>6204</v>
      </c>
      <c r="L20" s="337">
        <v>6080</v>
      </c>
      <c r="M20" s="338">
        <v>2</v>
      </c>
      <c r="N20" s="336"/>
      <c r="O20" s="337"/>
      <c r="P20" s="338"/>
      <c r="Q20" s="336">
        <v>4700</v>
      </c>
      <c r="R20" s="337">
        <v>4560</v>
      </c>
      <c r="S20" s="338">
        <v>3.1</v>
      </c>
    </row>
    <row r="21" spans="1:19" ht="16.5" customHeight="1">
      <c r="A21" s="335" t="s">
        <v>238</v>
      </c>
      <c r="B21" s="336">
        <v>30205</v>
      </c>
      <c r="C21" s="337">
        <v>28444</v>
      </c>
      <c r="D21" s="338">
        <v>6.2</v>
      </c>
      <c r="E21" s="336">
        <v>13253</v>
      </c>
      <c r="F21" s="337">
        <v>12796</v>
      </c>
      <c r="G21" s="338">
        <v>3.6</v>
      </c>
      <c r="H21" s="336">
        <v>9454</v>
      </c>
      <c r="I21" s="337">
        <v>8476</v>
      </c>
      <c r="J21" s="338">
        <v>11.5</v>
      </c>
      <c r="K21" s="336">
        <v>4727</v>
      </c>
      <c r="L21" s="337">
        <v>4564</v>
      </c>
      <c r="M21" s="338">
        <v>3.6</v>
      </c>
      <c r="N21" s="336"/>
      <c r="O21" s="337"/>
      <c r="P21" s="338"/>
      <c r="Q21" s="336">
        <v>2771</v>
      </c>
      <c r="R21" s="337">
        <v>2608</v>
      </c>
      <c r="S21" s="338">
        <v>6.3</v>
      </c>
    </row>
    <row r="22" spans="1:19" ht="16.5" customHeight="1">
      <c r="A22" s="335" t="s">
        <v>239</v>
      </c>
      <c r="B22" s="336">
        <v>12238</v>
      </c>
      <c r="C22" s="337">
        <v>11816</v>
      </c>
      <c r="D22" s="338">
        <v>3.6</v>
      </c>
      <c r="E22" s="336">
        <v>7511</v>
      </c>
      <c r="F22" s="337">
        <v>7252</v>
      </c>
      <c r="G22" s="338">
        <v>3.6</v>
      </c>
      <c r="H22" s="336">
        <v>4727</v>
      </c>
      <c r="I22" s="337">
        <v>4564</v>
      </c>
      <c r="J22" s="338">
        <v>3.6</v>
      </c>
      <c r="K22" s="336"/>
      <c r="L22" s="337"/>
      <c r="M22" s="338"/>
      <c r="N22" s="336"/>
      <c r="O22" s="337"/>
      <c r="P22" s="338"/>
      <c r="Q22" s="336"/>
      <c r="R22" s="337"/>
      <c r="S22" s="338"/>
    </row>
    <row r="23" spans="1:19" ht="16.5" customHeight="1">
      <c r="A23" s="335" t="s">
        <v>240</v>
      </c>
      <c r="B23" s="336">
        <v>7569</v>
      </c>
      <c r="C23" s="337">
        <v>7308</v>
      </c>
      <c r="D23" s="338">
        <v>3.6</v>
      </c>
      <c r="E23" s="336">
        <v>7569</v>
      </c>
      <c r="F23" s="337">
        <v>7308</v>
      </c>
      <c r="G23" s="338">
        <v>3.6</v>
      </c>
      <c r="H23" s="336"/>
      <c r="I23" s="337"/>
      <c r="J23" s="338"/>
      <c r="K23" s="336"/>
      <c r="L23" s="337"/>
      <c r="M23" s="338"/>
      <c r="N23" s="336"/>
      <c r="O23" s="337"/>
      <c r="P23" s="338"/>
      <c r="Q23" s="336"/>
      <c r="R23" s="337"/>
      <c r="S23" s="338"/>
    </row>
    <row r="24" spans="1:19" ht="16.5" customHeight="1">
      <c r="A24" s="335" t="s">
        <v>241</v>
      </c>
      <c r="B24" s="336">
        <v>22055</v>
      </c>
      <c r="C24" s="337">
        <v>18664</v>
      </c>
      <c r="D24" s="338">
        <v>18.2</v>
      </c>
      <c r="E24" s="336">
        <v>12601</v>
      </c>
      <c r="F24" s="337">
        <v>12144</v>
      </c>
      <c r="G24" s="338">
        <v>3.8</v>
      </c>
      <c r="H24" s="336">
        <v>5379</v>
      </c>
      <c r="I24" s="337">
        <v>4564</v>
      </c>
      <c r="J24" s="338">
        <v>17.9</v>
      </c>
      <c r="K24" s="336">
        <v>2119</v>
      </c>
      <c r="L24" s="337">
        <v>0</v>
      </c>
      <c r="M24" s="338" t="s">
        <v>218</v>
      </c>
      <c r="N24" s="336"/>
      <c r="O24" s="337"/>
      <c r="P24" s="338"/>
      <c r="Q24" s="336">
        <v>1956</v>
      </c>
      <c r="R24" s="337">
        <v>1956</v>
      </c>
      <c r="S24" s="338">
        <v>0</v>
      </c>
    </row>
    <row r="25" spans="1:19" ht="16.5" customHeight="1">
      <c r="A25" s="335" t="s">
        <v>242</v>
      </c>
      <c r="B25" s="336">
        <v>93081</v>
      </c>
      <c r="C25" s="337">
        <v>77603</v>
      </c>
      <c r="D25" s="338">
        <v>19.9</v>
      </c>
      <c r="E25" s="336">
        <v>45055</v>
      </c>
      <c r="F25" s="337">
        <v>37038</v>
      </c>
      <c r="G25" s="338">
        <v>21.6</v>
      </c>
      <c r="H25" s="336">
        <v>31285</v>
      </c>
      <c r="I25" s="337">
        <v>23765</v>
      </c>
      <c r="J25" s="338">
        <v>31.6</v>
      </c>
      <c r="K25" s="336">
        <v>10893</v>
      </c>
      <c r="L25" s="337">
        <v>11704</v>
      </c>
      <c r="M25" s="338">
        <v>-6.9</v>
      </c>
      <c r="N25" s="336"/>
      <c r="O25" s="337"/>
      <c r="P25" s="338"/>
      <c r="Q25" s="336">
        <v>5848</v>
      </c>
      <c r="R25" s="337">
        <v>5096</v>
      </c>
      <c r="S25" s="338">
        <v>14.8</v>
      </c>
    </row>
    <row r="26" spans="1:19" ht="16.5" customHeight="1">
      <c r="A26" s="335" t="s">
        <v>243</v>
      </c>
      <c r="B26" s="336">
        <v>25943</v>
      </c>
      <c r="C26" s="337">
        <v>26240</v>
      </c>
      <c r="D26" s="338">
        <v>-1.1</v>
      </c>
      <c r="E26" s="336">
        <v>10282</v>
      </c>
      <c r="F26" s="337">
        <v>9860</v>
      </c>
      <c r="G26" s="338">
        <v>4.3</v>
      </c>
      <c r="H26" s="336">
        <v>10934</v>
      </c>
      <c r="I26" s="337">
        <v>11816</v>
      </c>
      <c r="J26" s="338">
        <v>-7.5</v>
      </c>
      <c r="K26" s="336">
        <v>1956</v>
      </c>
      <c r="L26" s="337">
        <v>1956</v>
      </c>
      <c r="M26" s="338">
        <v>0</v>
      </c>
      <c r="N26" s="336"/>
      <c r="O26" s="337"/>
      <c r="P26" s="338"/>
      <c r="Q26" s="336">
        <v>2771</v>
      </c>
      <c r="R26" s="337">
        <v>2608</v>
      </c>
      <c r="S26" s="338">
        <v>6.3</v>
      </c>
    </row>
    <row r="27" spans="1:19" ht="16.5" customHeight="1">
      <c r="A27" s="335" t="s">
        <v>244</v>
      </c>
      <c r="B27" s="336">
        <v>79186</v>
      </c>
      <c r="C27" s="337">
        <v>68257</v>
      </c>
      <c r="D27" s="338">
        <v>16</v>
      </c>
      <c r="E27" s="336">
        <v>33373</v>
      </c>
      <c r="F27" s="337">
        <v>27741</v>
      </c>
      <c r="G27" s="338">
        <v>20.3</v>
      </c>
      <c r="H27" s="336">
        <v>23055</v>
      </c>
      <c r="I27" s="337">
        <v>22260</v>
      </c>
      <c r="J27" s="338">
        <v>3.6</v>
      </c>
      <c r="K27" s="336">
        <v>13304</v>
      </c>
      <c r="L27" s="337">
        <v>9128</v>
      </c>
      <c r="M27" s="338">
        <v>45.7</v>
      </c>
      <c r="N27" s="336"/>
      <c r="O27" s="337"/>
      <c r="P27" s="338"/>
      <c r="Q27" s="336">
        <v>9454</v>
      </c>
      <c r="R27" s="337">
        <v>9128</v>
      </c>
      <c r="S27" s="338">
        <v>3.6</v>
      </c>
    </row>
    <row r="28" spans="1:19" ht="16.5" customHeight="1">
      <c r="A28" s="335"/>
      <c r="B28" s="336"/>
      <c r="C28" s="337"/>
      <c r="D28" s="338"/>
      <c r="E28" s="336"/>
      <c r="F28" s="337"/>
      <c r="G28" s="338"/>
      <c r="H28" s="336"/>
      <c r="I28" s="337"/>
      <c r="J28" s="338"/>
      <c r="K28" s="336"/>
      <c r="L28" s="337"/>
      <c r="M28" s="338"/>
      <c r="N28" s="336"/>
      <c r="O28" s="337"/>
      <c r="P28" s="338"/>
      <c r="Q28" s="336"/>
      <c r="R28" s="337"/>
      <c r="S28" s="338"/>
    </row>
    <row r="29" spans="1:19" s="332" customFormat="1" ht="16.5" customHeight="1">
      <c r="A29" s="333" t="s">
        <v>245</v>
      </c>
      <c r="B29" s="329">
        <v>72336</v>
      </c>
      <c r="C29" s="330">
        <v>62936</v>
      </c>
      <c r="D29" s="331">
        <v>14.9</v>
      </c>
      <c r="E29" s="329">
        <v>63175</v>
      </c>
      <c r="F29" s="330">
        <v>53930</v>
      </c>
      <c r="G29" s="331">
        <v>17.1</v>
      </c>
      <c r="H29" s="329">
        <v>9161</v>
      </c>
      <c r="I29" s="330">
        <v>9006</v>
      </c>
      <c r="J29" s="331">
        <v>1.7</v>
      </c>
      <c r="K29" s="329"/>
      <c r="L29" s="330"/>
      <c r="M29" s="331"/>
      <c r="N29" s="329"/>
      <c r="O29" s="330"/>
      <c r="P29" s="331"/>
      <c r="Q29" s="329"/>
      <c r="R29" s="330"/>
      <c r="S29" s="331"/>
    </row>
    <row r="30" spans="1:19" ht="16.5" customHeight="1">
      <c r="A30" s="335" t="s">
        <v>193</v>
      </c>
      <c r="B30" s="336">
        <v>8497</v>
      </c>
      <c r="C30" s="337">
        <v>8204</v>
      </c>
      <c r="D30" s="338">
        <v>3.6</v>
      </c>
      <c r="E30" s="336">
        <v>8497</v>
      </c>
      <c r="F30" s="337">
        <v>8204</v>
      </c>
      <c r="G30" s="338">
        <v>3.6</v>
      </c>
      <c r="H30" s="336"/>
      <c r="I30" s="337"/>
      <c r="J30" s="338"/>
      <c r="K30" s="336"/>
      <c r="L30" s="337"/>
      <c r="M30" s="338"/>
      <c r="N30" s="336"/>
      <c r="O30" s="337"/>
      <c r="P30" s="338"/>
      <c r="Q30" s="336"/>
      <c r="R30" s="337"/>
      <c r="S30" s="338"/>
    </row>
    <row r="31" spans="1:19" ht="16.5" customHeight="1">
      <c r="A31" s="335" t="s">
        <v>194</v>
      </c>
      <c r="B31" s="336">
        <v>10602</v>
      </c>
      <c r="C31" s="337">
        <v>11008</v>
      </c>
      <c r="D31" s="338">
        <v>-3.7</v>
      </c>
      <c r="E31" s="336">
        <v>9226</v>
      </c>
      <c r="F31" s="337">
        <v>9632</v>
      </c>
      <c r="G31" s="338">
        <v>-4.2</v>
      </c>
      <c r="H31" s="336">
        <v>1376</v>
      </c>
      <c r="I31" s="337">
        <v>1376</v>
      </c>
      <c r="J31" s="338">
        <v>0</v>
      </c>
      <c r="K31" s="336"/>
      <c r="L31" s="337"/>
      <c r="M31" s="338"/>
      <c r="N31" s="336"/>
      <c r="O31" s="337"/>
      <c r="P31" s="338"/>
      <c r="Q31" s="336"/>
      <c r="R31" s="337"/>
      <c r="S31" s="338"/>
    </row>
    <row r="32" spans="1:19" ht="16.5" customHeight="1">
      <c r="A32" s="335" t="s">
        <v>195</v>
      </c>
      <c r="B32" s="336">
        <v>20548</v>
      </c>
      <c r="C32" s="337">
        <v>20710</v>
      </c>
      <c r="D32" s="338">
        <v>-0.8</v>
      </c>
      <c r="E32" s="336">
        <v>12763</v>
      </c>
      <c r="F32" s="337">
        <v>13080</v>
      </c>
      <c r="G32" s="338">
        <v>-2.4</v>
      </c>
      <c r="H32" s="336">
        <v>7785</v>
      </c>
      <c r="I32" s="337">
        <v>7630</v>
      </c>
      <c r="J32" s="338">
        <v>2</v>
      </c>
      <c r="K32" s="336"/>
      <c r="L32" s="337"/>
      <c r="M32" s="338"/>
      <c r="N32" s="336"/>
      <c r="O32" s="337"/>
      <c r="P32" s="338"/>
      <c r="Q32" s="336"/>
      <c r="R32" s="337"/>
      <c r="S32" s="338"/>
    </row>
    <row r="33" spans="1:19" ht="16.5" customHeight="1">
      <c r="A33" s="335" t="s">
        <v>196</v>
      </c>
      <c r="B33" s="336">
        <v>9976</v>
      </c>
      <c r="C33" s="337">
        <v>9632</v>
      </c>
      <c r="D33" s="338">
        <v>3.6</v>
      </c>
      <c r="E33" s="336">
        <v>9976</v>
      </c>
      <c r="F33" s="337">
        <v>9632</v>
      </c>
      <c r="G33" s="338">
        <v>3.6</v>
      </c>
      <c r="H33" s="336"/>
      <c r="I33" s="337"/>
      <c r="J33" s="338"/>
      <c r="K33" s="336"/>
      <c r="L33" s="337"/>
      <c r="M33" s="338"/>
      <c r="N33" s="336"/>
      <c r="O33" s="337"/>
      <c r="P33" s="338"/>
      <c r="Q33" s="336"/>
      <c r="R33" s="337"/>
      <c r="S33" s="338"/>
    </row>
    <row r="34" spans="1:19" ht="16.5" customHeight="1">
      <c r="A34" s="335" t="s">
        <v>197</v>
      </c>
      <c r="B34" s="336">
        <v>7325</v>
      </c>
      <c r="C34" s="339">
        <v>0</v>
      </c>
      <c r="D34" s="338" t="s">
        <v>218</v>
      </c>
      <c r="E34" s="336">
        <v>7325</v>
      </c>
      <c r="F34" s="339">
        <v>0</v>
      </c>
      <c r="G34" s="338" t="s">
        <v>218</v>
      </c>
      <c r="H34" s="336"/>
      <c r="I34" s="339"/>
      <c r="J34" s="338"/>
      <c r="K34" s="336"/>
      <c r="L34" s="339"/>
      <c r="M34" s="338"/>
      <c r="N34" s="336"/>
      <c r="O34" s="339"/>
      <c r="P34" s="338"/>
      <c r="Q34" s="336"/>
      <c r="R34" s="339"/>
      <c r="S34" s="338"/>
    </row>
    <row r="35" spans="1:19" ht="16.5" customHeight="1">
      <c r="A35" s="335" t="s">
        <v>198</v>
      </c>
      <c r="B35" s="336">
        <v>7644</v>
      </c>
      <c r="C35" s="337">
        <v>5880</v>
      </c>
      <c r="D35" s="338">
        <v>30</v>
      </c>
      <c r="E35" s="336">
        <v>7644</v>
      </c>
      <c r="F35" s="337">
        <v>5880</v>
      </c>
      <c r="G35" s="338">
        <v>30</v>
      </c>
      <c r="H35" s="336"/>
      <c r="I35" s="337"/>
      <c r="J35" s="338"/>
      <c r="K35" s="336"/>
      <c r="L35" s="337"/>
      <c r="M35" s="338"/>
      <c r="N35" s="336"/>
      <c r="O35" s="337"/>
      <c r="P35" s="338"/>
      <c r="Q35" s="336"/>
      <c r="R35" s="337"/>
      <c r="S35" s="338"/>
    </row>
    <row r="36" spans="1:19" ht="16.5" customHeight="1">
      <c r="A36" s="335" t="s">
        <v>199</v>
      </c>
      <c r="B36" s="336">
        <v>6776</v>
      </c>
      <c r="C36" s="337">
        <v>6534</v>
      </c>
      <c r="D36" s="338">
        <v>3.7</v>
      </c>
      <c r="E36" s="336">
        <v>6776</v>
      </c>
      <c r="F36" s="337">
        <v>6534</v>
      </c>
      <c r="G36" s="338">
        <v>3.7</v>
      </c>
      <c r="H36" s="336"/>
      <c r="I36" s="337"/>
      <c r="J36" s="338"/>
      <c r="K36" s="336"/>
      <c r="L36" s="337"/>
      <c r="M36" s="338"/>
      <c r="N36" s="336"/>
      <c r="O36" s="337"/>
      <c r="P36" s="338"/>
      <c r="Q36" s="336"/>
      <c r="R36" s="337"/>
      <c r="S36" s="338"/>
    </row>
    <row r="37" spans="1:19" ht="16.5" customHeight="1" thickBot="1">
      <c r="A37" s="340" t="s">
        <v>200</v>
      </c>
      <c r="B37" s="341">
        <v>968</v>
      </c>
      <c r="C37" s="342">
        <v>968</v>
      </c>
      <c r="D37" s="343">
        <v>0</v>
      </c>
      <c r="E37" s="341">
        <v>968</v>
      </c>
      <c r="F37" s="342">
        <v>968</v>
      </c>
      <c r="G37" s="343">
        <v>0</v>
      </c>
      <c r="H37" s="341"/>
      <c r="I37" s="342"/>
      <c r="J37" s="343"/>
      <c r="K37" s="341"/>
      <c r="L37" s="342"/>
      <c r="M37" s="343"/>
      <c r="N37" s="341"/>
      <c r="O37" s="342"/>
      <c r="P37" s="343"/>
      <c r="Q37" s="341"/>
      <c r="R37" s="342"/>
      <c r="S37" s="343"/>
    </row>
    <row r="38" spans="1:19" s="347" customFormat="1" ht="15">
      <c r="A38" s="344" t="s">
        <v>201</v>
      </c>
      <c r="B38" s="345"/>
      <c r="C38" s="345"/>
      <c r="D38" s="346"/>
      <c r="E38" s="345"/>
      <c r="F38" s="345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</row>
    <row r="39" spans="1:19" s="348" customFormat="1" ht="15.75">
      <c r="A39" s="347"/>
      <c r="B39" s="347"/>
      <c r="C39" s="347"/>
      <c r="D39" s="347"/>
      <c r="E39" s="347"/>
      <c r="K39" s="347"/>
      <c r="L39" s="347"/>
      <c r="M39" s="347"/>
      <c r="N39" s="347"/>
      <c r="O39" s="347"/>
      <c r="P39" s="347"/>
      <c r="Q39" s="347"/>
      <c r="R39" s="347"/>
      <c r="S39" s="347"/>
    </row>
    <row r="40" spans="1:19" s="349" customFormat="1" ht="16.5" thickBot="1">
      <c r="A40" s="395" t="s">
        <v>202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</row>
    <row r="41" spans="1:19" ht="16.5" customHeight="1">
      <c r="A41" s="396" t="s">
        <v>224</v>
      </c>
      <c r="B41" s="392" t="s">
        <v>204</v>
      </c>
      <c r="C41" s="393"/>
      <c r="D41" s="394"/>
      <c r="E41" s="392" t="s">
        <v>188</v>
      </c>
      <c r="F41" s="393"/>
      <c r="G41" s="394"/>
      <c r="H41" s="392" t="s">
        <v>189</v>
      </c>
      <c r="I41" s="393"/>
      <c r="J41" s="394"/>
      <c r="K41" s="392" t="s">
        <v>190</v>
      </c>
      <c r="L41" s="393"/>
      <c r="M41" s="394"/>
      <c r="N41" s="392" t="s">
        <v>191</v>
      </c>
      <c r="O41" s="393"/>
      <c r="P41" s="394"/>
      <c r="Q41" s="392" t="s">
        <v>208</v>
      </c>
      <c r="R41" s="393"/>
      <c r="S41" s="394"/>
    </row>
    <row r="42" spans="1:19" ht="16.5" customHeight="1" thickBot="1">
      <c r="A42" s="397"/>
      <c r="B42" s="325">
        <v>2016</v>
      </c>
      <c r="C42" s="326">
        <v>2015</v>
      </c>
      <c r="D42" s="327" t="s">
        <v>192</v>
      </c>
      <c r="E42" s="325">
        <v>2016</v>
      </c>
      <c r="F42" s="326">
        <v>2015</v>
      </c>
      <c r="G42" s="327" t="s">
        <v>192</v>
      </c>
      <c r="H42" s="325">
        <v>2016</v>
      </c>
      <c r="I42" s="326">
        <v>2015</v>
      </c>
      <c r="J42" s="327" t="s">
        <v>192</v>
      </c>
      <c r="K42" s="325">
        <v>2016</v>
      </c>
      <c r="L42" s="326">
        <v>2015</v>
      </c>
      <c r="M42" s="327" t="s">
        <v>192</v>
      </c>
      <c r="N42" s="325">
        <v>2016</v>
      </c>
      <c r="O42" s="326">
        <v>2015</v>
      </c>
      <c r="P42" s="327" t="s">
        <v>192</v>
      </c>
      <c r="Q42" s="325">
        <v>2016</v>
      </c>
      <c r="R42" s="326">
        <v>2015</v>
      </c>
      <c r="S42" s="327" t="s">
        <v>192</v>
      </c>
    </row>
    <row r="43" spans="1:19" s="332" customFormat="1" ht="16.5" customHeight="1">
      <c r="A43" s="333" t="s">
        <v>246</v>
      </c>
      <c r="B43" s="329">
        <v>317789</v>
      </c>
      <c r="C43" s="330">
        <v>303493</v>
      </c>
      <c r="D43" s="331">
        <v>4.7104875565499045</v>
      </c>
      <c r="E43" s="329">
        <v>277034</v>
      </c>
      <c r="F43" s="330">
        <v>266709</v>
      </c>
      <c r="G43" s="331">
        <v>3.871260437405562</v>
      </c>
      <c r="H43" s="329">
        <v>29883</v>
      </c>
      <c r="I43" s="330">
        <v>26196</v>
      </c>
      <c r="J43" s="331">
        <v>14.07466788822721</v>
      </c>
      <c r="K43" s="329">
        <v>6000</v>
      </c>
      <c r="L43" s="330">
        <v>5716</v>
      </c>
      <c r="M43" s="331">
        <v>4.96850944716585</v>
      </c>
      <c r="N43" s="329">
        <v>0</v>
      </c>
      <c r="O43" s="330">
        <v>0</v>
      </c>
      <c r="P43" s="331" t="s">
        <v>218</v>
      </c>
      <c r="Q43" s="329">
        <v>4872</v>
      </c>
      <c r="R43" s="330">
        <v>4872</v>
      </c>
      <c r="S43" s="331">
        <v>0</v>
      </c>
    </row>
    <row r="44" spans="1:19" s="332" customFormat="1" ht="16.5" customHeight="1">
      <c r="A44" s="333" t="s">
        <v>227</v>
      </c>
      <c r="B44" s="329">
        <v>316537</v>
      </c>
      <c r="C44" s="330">
        <v>303234</v>
      </c>
      <c r="D44" s="331">
        <v>4.4</v>
      </c>
      <c r="E44" s="329">
        <v>275782</v>
      </c>
      <c r="F44" s="330">
        <v>266450</v>
      </c>
      <c r="G44" s="331">
        <v>3.5</v>
      </c>
      <c r="H44" s="329">
        <v>29883</v>
      </c>
      <c r="I44" s="330">
        <v>26196</v>
      </c>
      <c r="J44" s="331">
        <v>14.1</v>
      </c>
      <c r="K44" s="329">
        <v>6000</v>
      </c>
      <c r="L44" s="330">
        <v>5716</v>
      </c>
      <c r="M44" s="331">
        <v>5</v>
      </c>
      <c r="N44" s="329">
        <v>0</v>
      </c>
      <c r="O44" s="330">
        <v>0</v>
      </c>
      <c r="P44" s="331" t="s">
        <v>218</v>
      </c>
      <c r="Q44" s="329">
        <v>4872</v>
      </c>
      <c r="R44" s="330">
        <v>4872</v>
      </c>
      <c r="S44" s="331">
        <v>0</v>
      </c>
    </row>
    <row r="45" spans="1:19" s="332" customFormat="1" ht="16.5" customHeight="1">
      <c r="A45" s="333" t="s">
        <v>228</v>
      </c>
      <c r="B45" s="329">
        <v>1252</v>
      </c>
      <c r="C45" s="330">
        <v>259</v>
      </c>
      <c r="D45" s="331">
        <v>383.3976833976834</v>
      </c>
      <c r="E45" s="329">
        <v>1252</v>
      </c>
      <c r="F45" s="330">
        <v>259</v>
      </c>
      <c r="G45" s="331">
        <v>383.3976833976834</v>
      </c>
      <c r="H45" s="329"/>
      <c r="I45" s="330"/>
      <c r="J45" s="331"/>
      <c r="K45" s="329"/>
      <c r="L45" s="330"/>
      <c r="M45" s="331"/>
      <c r="N45" s="329"/>
      <c r="O45" s="330"/>
      <c r="P45" s="331"/>
      <c r="Q45" s="329"/>
      <c r="R45" s="330"/>
      <c r="S45" s="331"/>
    </row>
    <row r="46" spans="1:19" s="332" customFormat="1" ht="16.5" customHeight="1">
      <c r="A46" s="335"/>
      <c r="B46" s="336"/>
      <c r="C46" s="337"/>
      <c r="D46" s="338"/>
      <c r="E46" s="336"/>
      <c r="F46" s="337"/>
      <c r="G46" s="338"/>
      <c r="H46" s="336"/>
      <c r="I46" s="337"/>
      <c r="J46" s="338"/>
      <c r="K46" s="336"/>
      <c r="L46" s="337"/>
      <c r="M46" s="338"/>
      <c r="N46" s="336"/>
      <c r="O46" s="337"/>
      <c r="P46" s="338"/>
      <c r="Q46" s="336"/>
      <c r="R46" s="337"/>
      <c r="S46" s="338"/>
    </row>
    <row r="47" spans="1:19" s="332" customFormat="1" ht="16.5" customHeight="1">
      <c r="A47" s="333" t="s">
        <v>247</v>
      </c>
      <c r="B47" s="329">
        <v>144630</v>
      </c>
      <c r="C47" s="330">
        <v>149604</v>
      </c>
      <c r="D47" s="331">
        <v>-3.3</v>
      </c>
      <c r="E47" s="329">
        <v>144630</v>
      </c>
      <c r="F47" s="330">
        <v>149604</v>
      </c>
      <c r="G47" s="331">
        <v>-3.3</v>
      </c>
      <c r="H47" s="329"/>
      <c r="I47" s="330"/>
      <c r="J47" s="331"/>
      <c r="K47" s="329"/>
      <c r="L47" s="330"/>
      <c r="M47" s="331"/>
      <c r="N47" s="329"/>
      <c r="O47" s="330"/>
      <c r="P47" s="331"/>
      <c r="Q47" s="329"/>
      <c r="R47" s="330"/>
      <c r="S47" s="331"/>
    </row>
    <row r="48" spans="1:19" ht="16.5" customHeight="1">
      <c r="A48" s="335" t="s">
        <v>248</v>
      </c>
      <c r="B48" s="336">
        <v>4746</v>
      </c>
      <c r="C48" s="337">
        <v>6328</v>
      </c>
      <c r="D48" s="338">
        <v>-25</v>
      </c>
      <c r="E48" s="336">
        <v>4746</v>
      </c>
      <c r="F48" s="337">
        <v>6328</v>
      </c>
      <c r="G48" s="338">
        <v>-25</v>
      </c>
      <c r="H48" s="336"/>
      <c r="I48" s="337"/>
      <c r="J48" s="338"/>
      <c r="K48" s="336"/>
      <c r="L48" s="337"/>
      <c r="M48" s="338"/>
      <c r="N48" s="336"/>
      <c r="O48" s="337"/>
      <c r="P48" s="338"/>
      <c r="Q48" s="336"/>
      <c r="R48" s="337"/>
      <c r="S48" s="338"/>
    </row>
    <row r="49" spans="1:19" ht="16.5" customHeight="1">
      <c r="A49" s="335" t="s">
        <v>249</v>
      </c>
      <c r="B49" s="336">
        <v>13951</v>
      </c>
      <c r="C49" s="337">
        <v>17220</v>
      </c>
      <c r="D49" s="338">
        <v>-19</v>
      </c>
      <c r="E49" s="336">
        <v>13951</v>
      </c>
      <c r="F49" s="337">
        <v>17220</v>
      </c>
      <c r="G49" s="338">
        <v>-19</v>
      </c>
      <c r="H49" s="336"/>
      <c r="I49" s="337"/>
      <c r="J49" s="338"/>
      <c r="K49" s="336"/>
      <c r="L49" s="337"/>
      <c r="M49" s="338"/>
      <c r="N49" s="336"/>
      <c r="O49" s="337"/>
      <c r="P49" s="338"/>
      <c r="Q49" s="336"/>
      <c r="R49" s="337"/>
      <c r="S49" s="338"/>
    </row>
    <row r="50" spans="1:19" ht="16.5" customHeight="1">
      <c r="A50" s="335" t="s">
        <v>250</v>
      </c>
      <c r="B50" s="336">
        <v>24737</v>
      </c>
      <c r="C50" s="337">
        <v>29652</v>
      </c>
      <c r="D50" s="338">
        <v>-16.6</v>
      </c>
      <c r="E50" s="336">
        <v>24737</v>
      </c>
      <c r="F50" s="337">
        <v>29652</v>
      </c>
      <c r="G50" s="338">
        <v>-16.6</v>
      </c>
      <c r="H50" s="336"/>
      <c r="I50" s="337"/>
      <c r="J50" s="338"/>
      <c r="K50" s="336"/>
      <c r="L50" s="337"/>
      <c r="M50" s="338"/>
      <c r="N50" s="336"/>
      <c r="O50" s="337"/>
      <c r="P50" s="338"/>
      <c r="Q50" s="336"/>
      <c r="R50" s="337"/>
      <c r="S50" s="338"/>
    </row>
    <row r="51" spans="1:19" ht="16.5" customHeight="1">
      <c r="A51" s="335" t="s">
        <v>251</v>
      </c>
      <c r="B51" s="336">
        <v>3108</v>
      </c>
      <c r="C51" s="337">
        <v>3108</v>
      </c>
      <c r="D51" s="338">
        <v>0</v>
      </c>
      <c r="E51" s="336">
        <v>3108</v>
      </c>
      <c r="F51" s="337">
        <v>3108</v>
      </c>
      <c r="G51" s="338">
        <v>0</v>
      </c>
      <c r="H51" s="336"/>
      <c r="I51" s="337"/>
      <c r="J51" s="338"/>
      <c r="K51" s="336"/>
      <c r="L51" s="337"/>
      <c r="M51" s="338"/>
      <c r="N51" s="336"/>
      <c r="O51" s="337"/>
      <c r="P51" s="338"/>
      <c r="Q51" s="336"/>
      <c r="R51" s="337"/>
      <c r="S51" s="338"/>
    </row>
    <row r="52" spans="1:19" ht="16.5" customHeight="1">
      <c r="A52" s="335" t="s">
        <v>252</v>
      </c>
      <c r="B52" s="336">
        <v>24389</v>
      </c>
      <c r="C52" s="337">
        <v>25116</v>
      </c>
      <c r="D52" s="338">
        <v>-2.9</v>
      </c>
      <c r="E52" s="336">
        <v>24389</v>
      </c>
      <c r="F52" s="337">
        <v>25116</v>
      </c>
      <c r="G52" s="338">
        <v>-2.9</v>
      </c>
      <c r="H52" s="336"/>
      <c r="I52" s="337"/>
      <c r="J52" s="338"/>
      <c r="K52" s="336"/>
      <c r="L52" s="337"/>
      <c r="M52" s="338"/>
      <c r="N52" s="336"/>
      <c r="O52" s="337"/>
      <c r="P52" s="338"/>
      <c r="Q52" s="336"/>
      <c r="R52" s="337"/>
      <c r="S52" s="338"/>
    </row>
    <row r="53" spans="1:19" ht="16.5" customHeight="1">
      <c r="A53" s="335" t="s">
        <v>253</v>
      </c>
      <c r="B53" s="336">
        <v>73699</v>
      </c>
      <c r="C53" s="337">
        <v>68180</v>
      </c>
      <c r="D53" s="338">
        <v>8.1</v>
      </c>
      <c r="E53" s="336">
        <v>73699</v>
      </c>
      <c r="F53" s="337">
        <v>68180</v>
      </c>
      <c r="G53" s="338">
        <v>8.1</v>
      </c>
      <c r="H53" s="336"/>
      <c r="I53" s="337"/>
      <c r="J53" s="338"/>
      <c r="K53" s="336"/>
      <c r="L53" s="337"/>
      <c r="M53" s="338"/>
      <c r="N53" s="336"/>
      <c r="O53" s="337"/>
      <c r="P53" s="338"/>
      <c r="Q53" s="336"/>
      <c r="R53" s="337"/>
      <c r="S53" s="338"/>
    </row>
    <row r="54" spans="1:19" ht="16.5" customHeight="1">
      <c r="A54" s="335"/>
      <c r="B54" s="336"/>
      <c r="C54" s="337"/>
      <c r="D54" s="338"/>
      <c r="E54" s="336"/>
      <c r="F54" s="337"/>
      <c r="G54" s="338"/>
      <c r="H54" s="336"/>
      <c r="I54" s="337"/>
      <c r="J54" s="338"/>
      <c r="K54" s="336"/>
      <c r="L54" s="337"/>
      <c r="M54" s="338"/>
      <c r="N54" s="336"/>
      <c r="O54" s="337"/>
      <c r="P54" s="338"/>
      <c r="Q54" s="336"/>
      <c r="R54" s="337"/>
      <c r="S54" s="338"/>
    </row>
    <row r="55" spans="1:19" s="332" customFormat="1" ht="16.5" customHeight="1">
      <c r="A55" s="333" t="s">
        <v>254</v>
      </c>
      <c r="B55" s="329">
        <v>62987</v>
      </c>
      <c r="C55" s="330">
        <v>57680</v>
      </c>
      <c r="D55" s="331">
        <v>9.2</v>
      </c>
      <c r="E55" s="329">
        <v>22232</v>
      </c>
      <c r="F55" s="330">
        <v>20896</v>
      </c>
      <c r="G55" s="331">
        <v>6.4</v>
      </c>
      <c r="H55" s="329">
        <v>29883</v>
      </c>
      <c r="I55" s="330">
        <v>26196</v>
      </c>
      <c r="J55" s="331">
        <v>14.1</v>
      </c>
      <c r="K55" s="329">
        <v>6000</v>
      </c>
      <c r="L55" s="330">
        <v>5716</v>
      </c>
      <c r="M55" s="331">
        <v>5</v>
      </c>
      <c r="N55" s="329"/>
      <c r="O55" s="330"/>
      <c r="P55" s="331"/>
      <c r="Q55" s="329">
        <v>4872</v>
      </c>
      <c r="R55" s="330">
        <v>4872</v>
      </c>
      <c r="S55" s="331">
        <v>0</v>
      </c>
    </row>
    <row r="56" spans="1:19" ht="16.5" customHeight="1">
      <c r="A56" s="335" t="s">
        <v>255</v>
      </c>
      <c r="B56" s="336">
        <v>10371</v>
      </c>
      <c r="C56" s="337">
        <v>8344</v>
      </c>
      <c r="D56" s="338">
        <v>24.3</v>
      </c>
      <c r="E56" s="336">
        <v>2358</v>
      </c>
      <c r="F56" s="337">
        <v>1656</v>
      </c>
      <c r="G56" s="338">
        <v>42.4</v>
      </c>
      <c r="H56" s="336">
        <v>8013</v>
      </c>
      <c r="I56" s="337">
        <v>6688</v>
      </c>
      <c r="J56" s="338">
        <v>19.8</v>
      </c>
      <c r="K56" s="336"/>
      <c r="L56" s="337"/>
      <c r="M56" s="338"/>
      <c r="N56" s="336"/>
      <c r="O56" s="337"/>
      <c r="P56" s="338"/>
      <c r="Q56" s="336"/>
      <c r="R56" s="337"/>
      <c r="S56" s="338"/>
    </row>
    <row r="57" spans="1:19" ht="16.5" customHeight="1">
      <c r="A57" s="335" t="s">
        <v>256</v>
      </c>
      <c r="B57" s="336">
        <v>3102</v>
      </c>
      <c r="C57" s="337">
        <v>2484</v>
      </c>
      <c r="D57" s="338">
        <v>24.9</v>
      </c>
      <c r="E57" s="336"/>
      <c r="F57" s="337"/>
      <c r="G57" s="338"/>
      <c r="H57" s="336">
        <v>3102</v>
      </c>
      <c r="I57" s="337">
        <v>2484</v>
      </c>
      <c r="J57" s="338">
        <v>24.9</v>
      </c>
      <c r="K57" s="336"/>
      <c r="L57" s="337"/>
      <c r="M57" s="338"/>
      <c r="N57" s="336"/>
      <c r="O57" s="337"/>
      <c r="P57" s="338"/>
      <c r="Q57" s="336"/>
      <c r="R57" s="337"/>
      <c r="S57" s="338"/>
    </row>
    <row r="58" spans="1:19" ht="16.5" customHeight="1">
      <c r="A58" s="335" t="s">
        <v>257</v>
      </c>
      <c r="B58" s="336">
        <v>2256</v>
      </c>
      <c r="C58" s="337">
        <v>2240</v>
      </c>
      <c r="D58" s="338">
        <v>0.7</v>
      </c>
      <c r="E58" s="336">
        <v>2256</v>
      </c>
      <c r="F58" s="337">
        <v>2240</v>
      </c>
      <c r="G58" s="338">
        <v>0.7</v>
      </c>
      <c r="H58" s="336"/>
      <c r="I58" s="337"/>
      <c r="J58" s="338"/>
      <c r="K58" s="336"/>
      <c r="L58" s="337"/>
      <c r="M58" s="338"/>
      <c r="N58" s="336"/>
      <c r="O58" s="337"/>
      <c r="P58" s="338"/>
      <c r="Q58" s="336"/>
      <c r="R58" s="337"/>
      <c r="S58" s="338"/>
    </row>
    <row r="59" spans="1:19" ht="16.5" customHeight="1">
      <c r="A59" s="335" t="s">
        <v>258</v>
      </c>
      <c r="B59" s="336">
        <v>46738</v>
      </c>
      <c r="C59" s="337">
        <v>44068</v>
      </c>
      <c r="D59" s="338">
        <v>6.1</v>
      </c>
      <c r="E59" s="336">
        <v>17098</v>
      </c>
      <c r="F59" s="337">
        <v>16456</v>
      </c>
      <c r="G59" s="338">
        <v>3.9</v>
      </c>
      <c r="H59" s="336">
        <v>18768</v>
      </c>
      <c r="I59" s="337">
        <v>17024</v>
      </c>
      <c r="J59" s="338">
        <v>10.2</v>
      </c>
      <c r="K59" s="336">
        <v>6000</v>
      </c>
      <c r="L59" s="337">
        <v>5716</v>
      </c>
      <c r="M59" s="338">
        <v>5</v>
      </c>
      <c r="N59" s="336"/>
      <c r="O59" s="337"/>
      <c r="P59" s="338"/>
      <c r="Q59" s="336">
        <v>4872</v>
      </c>
      <c r="R59" s="337">
        <v>4872</v>
      </c>
      <c r="S59" s="338">
        <v>0</v>
      </c>
    </row>
    <row r="60" spans="1:19" ht="16.5" customHeight="1">
      <c r="A60" s="335" t="s">
        <v>259</v>
      </c>
      <c r="B60" s="350">
        <v>520</v>
      </c>
      <c r="C60" s="339">
        <v>544</v>
      </c>
      <c r="D60" s="338">
        <v>-4.4</v>
      </c>
      <c r="E60" s="350">
        <v>520</v>
      </c>
      <c r="F60" s="339">
        <v>544</v>
      </c>
      <c r="G60" s="338">
        <v>-4.4</v>
      </c>
      <c r="H60" s="350"/>
      <c r="I60" s="339"/>
      <c r="J60" s="338"/>
      <c r="K60" s="350"/>
      <c r="L60" s="339"/>
      <c r="M60" s="338"/>
      <c r="N60" s="350"/>
      <c r="O60" s="339"/>
      <c r="P60" s="338"/>
      <c r="Q60" s="350"/>
      <c r="R60" s="339"/>
      <c r="S60" s="338"/>
    </row>
    <row r="61" spans="1:19" ht="16.5" customHeight="1">
      <c r="A61" s="335"/>
      <c r="B61" s="350"/>
      <c r="C61" s="339"/>
      <c r="D61" s="338"/>
      <c r="E61" s="350"/>
      <c r="F61" s="339"/>
      <c r="G61" s="338"/>
      <c r="H61" s="350"/>
      <c r="I61" s="339"/>
      <c r="J61" s="338"/>
      <c r="K61" s="350"/>
      <c r="L61" s="339"/>
      <c r="M61" s="338"/>
      <c r="N61" s="350"/>
      <c r="O61" s="339"/>
      <c r="P61" s="338"/>
      <c r="Q61" s="350"/>
      <c r="R61" s="339"/>
      <c r="S61" s="338"/>
    </row>
    <row r="62" spans="1:19" s="332" customFormat="1" ht="16.5" customHeight="1">
      <c r="A62" s="333" t="s">
        <v>260</v>
      </c>
      <c r="B62" s="329">
        <v>48875</v>
      </c>
      <c r="C62" s="330">
        <v>37394</v>
      </c>
      <c r="D62" s="331">
        <v>30.7</v>
      </c>
      <c r="E62" s="329">
        <v>48875</v>
      </c>
      <c r="F62" s="330">
        <v>37394</v>
      </c>
      <c r="G62" s="331">
        <v>30.7</v>
      </c>
      <c r="H62" s="329"/>
      <c r="I62" s="330"/>
      <c r="J62" s="331"/>
      <c r="K62" s="329"/>
      <c r="L62" s="330"/>
      <c r="M62" s="331"/>
      <c r="N62" s="329"/>
      <c r="O62" s="330"/>
      <c r="P62" s="331"/>
      <c r="Q62" s="329"/>
      <c r="R62" s="330"/>
      <c r="S62" s="331"/>
    </row>
    <row r="63" spans="1:19" ht="16.5" customHeight="1">
      <c r="A63" s="335" t="s">
        <v>261</v>
      </c>
      <c r="B63" s="336">
        <v>10098</v>
      </c>
      <c r="C63" s="337">
        <v>7794</v>
      </c>
      <c r="D63" s="338">
        <v>29.6</v>
      </c>
      <c r="E63" s="336">
        <v>10098</v>
      </c>
      <c r="F63" s="337">
        <v>7794</v>
      </c>
      <c r="G63" s="338">
        <v>29.6</v>
      </c>
      <c r="H63" s="336"/>
      <c r="I63" s="337"/>
      <c r="J63" s="338"/>
      <c r="K63" s="336"/>
      <c r="L63" s="337"/>
      <c r="M63" s="338"/>
      <c r="N63" s="336"/>
      <c r="O63" s="337"/>
      <c r="P63" s="338"/>
      <c r="Q63" s="336"/>
      <c r="R63" s="337"/>
      <c r="S63" s="338"/>
    </row>
    <row r="64" spans="1:19" ht="16.5" customHeight="1">
      <c r="A64" s="335" t="s">
        <v>262</v>
      </c>
      <c r="B64" s="336">
        <v>30761</v>
      </c>
      <c r="C64" s="337">
        <v>21600</v>
      </c>
      <c r="D64" s="338">
        <v>42.4</v>
      </c>
      <c r="E64" s="336">
        <v>30761</v>
      </c>
      <c r="F64" s="337">
        <v>21600</v>
      </c>
      <c r="G64" s="338">
        <v>42.4</v>
      </c>
      <c r="H64" s="336"/>
      <c r="I64" s="337"/>
      <c r="J64" s="338"/>
      <c r="K64" s="336"/>
      <c r="L64" s="337"/>
      <c r="M64" s="338"/>
      <c r="N64" s="336"/>
      <c r="O64" s="337"/>
      <c r="P64" s="338"/>
      <c r="Q64" s="336"/>
      <c r="R64" s="337"/>
      <c r="S64" s="338"/>
    </row>
    <row r="65" spans="1:19" ht="16.5" customHeight="1">
      <c r="A65" s="335" t="s">
        <v>263</v>
      </c>
      <c r="B65" s="336">
        <v>5808</v>
      </c>
      <c r="C65" s="337">
        <v>5544</v>
      </c>
      <c r="D65" s="338">
        <v>4.8</v>
      </c>
      <c r="E65" s="336">
        <v>5808</v>
      </c>
      <c r="F65" s="337">
        <v>5544</v>
      </c>
      <c r="G65" s="338">
        <v>4.8</v>
      </c>
      <c r="H65" s="336"/>
      <c r="I65" s="337"/>
      <c r="J65" s="338"/>
      <c r="K65" s="336"/>
      <c r="L65" s="337"/>
      <c r="M65" s="338"/>
      <c r="N65" s="336"/>
      <c r="O65" s="337"/>
      <c r="P65" s="338"/>
      <c r="Q65" s="336"/>
      <c r="R65" s="337"/>
      <c r="S65" s="338"/>
    </row>
    <row r="66" spans="1:19" ht="16.5" customHeight="1">
      <c r="A66" s="335" t="s">
        <v>264</v>
      </c>
      <c r="B66" s="336">
        <v>2208</v>
      </c>
      <c r="C66" s="337">
        <v>2456</v>
      </c>
      <c r="D66" s="338">
        <v>-10.1</v>
      </c>
      <c r="E66" s="336">
        <v>2208</v>
      </c>
      <c r="F66" s="337">
        <v>2456</v>
      </c>
      <c r="G66" s="338">
        <v>-10.1</v>
      </c>
      <c r="H66" s="336"/>
      <c r="I66" s="337"/>
      <c r="J66" s="338"/>
      <c r="K66" s="336"/>
      <c r="L66" s="337"/>
      <c r="M66" s="338"/>
      <c r="N66" s="336"/>
      <c r="O66" s="337"/>
      <c r="P66" s="338"/>
      <c r="Q66" s="336"/>
      <c r="R66" s="337"/>
      <c r="S66" s="338"/>
    </row>
    <row r="67" spans="1:19" ht="16.5" customHeight="1">
      <c r="A67" s="335"/>
      <c r="B67" s="336"/>
      <c r="C67" s="337"/>
      <c r="D67" s="338"/>
      <c r="E67" s="336"/>
      <c r="F67" s="337"/>
      <c r="G67" s="338"/>
      <c r="H67" s="336"/>
      <c r="I67" s="337"/>
      <c r="J67" s="338"/>
      <c r="K67" s="336"/>
      <c r="L67" s="337"/>
      <c r="M67" s="338"/>
      <c r="N67" s="336"/>
      <c r="O67" s="337"/>
      <c r="P67" s="338"/>
      <c r="Q67" s="336"/>
      <c r="R67" s="337"/>
      <c r="S67" s="338"/>
    </row>
    <row r="68" spans="1:19" s="332" customFormat="1" ht="16.5" customHeight="1">
      <c r="A68" s="333" t="s">
        <v>265</v>
      </c>
      <c r="B68" s="329">
        <v>37286</v>
      </c>
      <c r="C68" s="330">
        <v>36014</v>
      </c>
      <c r="D68" s="331">
        <v>3.5</v>
      </c>
      <c r="E68" s="329">
        <v>37286</v>
      </c>
      <c r="F68" s="330">
        <v>36014</v>
      </c>
      <c r="G68" s="331">
        <v>3.5</v>
      </c>
      <c r="H68" s="329"/>
      <c r="I68" s="330"/>
      <c r="J68" s="331"/>
      <c r="K68" s="329"/>
      <c r="L68" s="330"/>
      <c r="M68" s="331"/>
      <c r="N68" s="329"/>
      <c r="O68" s="330"/>
      <c r="P68" s="331"/>
      <c r="Q68" s="329"/>
      <c r="R68" s="330"/>
      <c r="S68" s="331"/>
    </row>
    <row r="69" spans="1:19" ht="16.5" customHeight="1">
      <c r="A69" s="335" t="s">
        <v>266</v>
      </c>
      <c r="B69" s="336">
        <v>6336</v>
      </c>
      <c r="C69" s="337">
        <v>6336</v>
      </c>
      <c r="D69" s="338">
        <v>0</v>
      </c>
      <c r="E69" s="336">
        <v>6336</v>
      </c>
      <c r="F69" s="337">
        <v>6336</v>
      </c>
      <c r="G69" s="338">
        <v>0</v>
      </c>
      <c r="H69" s="336"/>
      <c r="I69" s="337"/>
      <c r="J69" s="338"/>
      <c r="K69" s="336"/>
      <c r="L69" s="337"/>
      <c r="M69" s="338"/>
      <c r="N69" s="336"/>
      <c r="O69" s="337"/>
      <c r="P69" s="338"/>
      <c r="Q69" s="336"/>
      <c r="R69" s="337"/>
      <c r="S69" s="338"/>
    </row>
    <row r="70" spans="1:19" ht="16.5" customHeight="1">
      <c r="A70" s="335" t="s">
        <v>267</v>
      </c>
      <c r="B70" s="336">
        <v>6543</v>
      </c>
      <c r="C70" s="337">
        <v>8340</v>
      </c>
      <c r="D70" s="338">
        <v>-21.5</v>
      </c>
      <c r="E70" s="336">
        <v>6543</v>
      </c>
      <c r="F70" s="337">
        <v>8340</v>
      </c>
      <c r="G70" s="338">
        <v>-21.5</v>
      </c>
      <c r="H70" s="336"/>
      <c r="I70" s="337"/>
      <c r="J70" s="338"/>
      <c r="K70" s="336"/>
      <c r="L70" s="337"/>
      <c r="M70" s="338"/>
      <c r="N70" s="336"/>
      <c r="O70" s="337"/>
      <c r="P70" s="338"/>
      <c r="Q70" s="336"/>
      <c r="R70" s="337"/>
      <c r="S70" s="338"/>
    </row>
    <row r="71" spans="1:19" ht="16.5" customHeight="1">
      <c r="A71" s="335" t="s">
        <v>268</v>
      </c>
      <c r="B71" s="336">
        <v>5360</v>
      </c>
      <c r="C71" s="337">
        <v>3333</v>
      </c>
      <c r="D71" s="338">
        <v>60.8</v>
      </c>
      <c r="E71" s="336">
        <v>5360</v>
      </c>
      <c r="F71" s="337">
        <v>3333</v>
      </c>
      <c r="G71" s="338">
        <v>60.8</v>
      </c>
      <c r="H71" s="336"/>
      <c r="I71" s="337"/>
      <c r="J71" s="338"/>
      <c r="K71" s="336"/>
      <c r="L71" s="337"/>
      <c r="M71" s="338"/>
      <c r="N71" s="336"/>
      <c r="O71" s="337"/>
      <c r="P71" s="338"/>
      <c r="Q71" s="336"/>
      <c r="R71" s="337"/>
      <c r="S71" s="338"/>
    </row>
    <row r="72" spans="1:19" ht="16.5" customHeight="1">
      <c r="A72" s="335" t="s">
        <v>269</v>
      </c>
      <c r="B72" s="336">
        <v>19047</v>
      </c>
      <c r="C72" s="337">
        <v>18005</v>
      </c>
      <c r="D72" s="338">
        <v>5.8</v>
      </c>
      <c r="E72" s="336">
        <v>19047</v>
      </c>
      <c r="F72" s="337">
        <v>18005</v>
      </c>
      <c r="G72" s="338">
        <v>5.8</v>
      </c>
      <c r="H72" s="336"/>
      <c r="I72" s="337"/>
      <c r="J72" s="338"/>
      <c r="K72" s="336"/>
      <c r="L72" s="337"/>
      <c r="M72" s="338"/>
      <c r="N72" s="336"/>
      <c r="O72" s="337"/>
      <c r="P72" s="338"/>
      <c r="Q72" s="336"/>
      <c r="R72" s="337"/>
      <c r="S72" s="338"/>
    </row>
    <row r="73" spans="1:19" ht="16.5" customHeight="1">
      <c r="A73" s="335"/>
      <c r="B73" s="336"/>
      <c r="C73" s="337"/>
      <c r="D73" s="338"/>
      <c r="E73" s="336"/>
      <c r="F73" s="337"/>
      <c r="G73" s="338"/>
      <c r="H73" s="336"/>
      <c r="I73" s="337"/>
      <c r="J73" s="338"/>
      <c r="K73" s="336"/>
      <c r="L73" s="337"/>
      <c r="M73" s="338"/>
      <c r="N73" s="336"/>
      <c r="O73" s="337"/>
      <c r="P73" s="338"/>
      <c r="Q73" s="336"/>
      <c r="R73" s="337"/>
      <c r="S73" s="338"/>
    </row>
    <row r="74" spans="1:19" s="332" customFormat="1" ht="16.5" customHeight="1">
      <c r="A74" s="333" t="s">
        <v>270</v>
      </c>
      <c r="B74" s="329">
        <v>22759</v>
      </c>
      <c r="C74" s="330">
        <v>22542</v>
      </c>
      <c r="D74" s="331">
        <v>1</v>
      </c>
      <c r="E74" s="329">
        <v>22759</v>
      </c>
      <c r="F74" s="330">
        <v>22542</v>
      </c>
      <c r="G74" s="331">
        <v>1</v>
      </c>
      <c r="H74" s="329"/>
      <c r="I74" s="330"/>
      <c r="J74" s="331"/>
      <c r="K74" s="329"/>
      <c r="L74" s="330"/>
      <c r="M74" s="331"/>
      <c r="N74" s="329"/>
      <c r="O74" s="330"/>
      <c r="P74" s="331"/>
      <c r="Q74" s="329"/>
      <c r="R74" s="330"/>
      <c r="S74" s="331"/>
    </row>
    <row r="75" spans="1:19" ht="16.5" customHeight="1">
      <c r="A75" s="335" t="s">
        <v>271</v>
      </c>
      <c r="B75" s="350">
        <v>656</v>
      </c>
      <c r="C75" s="337">
        <v>656</v>
      </c>
      <c r="D75" s="338">
        <v>0</v>
      </c>
      <c r="E75" s="350">
        <v>656</v>
      </c>
      <c r="F75" s="337">
        <v>656</v>
      </c>
      <c r="G75" s="338">
        <v>0</v>
      </c>
      <c r="H75" s="350"/>
      <c r="I75" s="337"/>
      <c r="J75" s="338"/>
      <c r="K75" s="350"/>
      <c r="L75" s="337"/>
      <c r="M75" s="338"/>
      <c r="N75" s="350"/>
      <c r="O75" s="337"/>
      <c r="P75" s="338"/>
      <c r="Q75" s="350"/>
      <c r="R75" s="337"/>
      <c r="S75" s="338"/>
    </row>
    <row r="76" spans="1:19" ht="16.5" customHeight="1">
      <c r="A76" s="335" t="s">
        <v>272</v>
      </c>
      <c r="B76" s="350">
        <v>488</v>
      </c>
      <c r="C76" s="339">
        <v>488</v>
      </c>
      <c r="D76" s="338">
        <v>0</v>
      </c>
      <c r="E76" s="350">
        <v>488</v>
      </c>
      <c r="F76" s="339">
        <v>488</v>
      </c>
      <c r="G76" s="338">
        <v>0</v>
      </c>
      <c r="H76" s="350"/>
      <c r="I76" s="339"/>
      <c r="J76" s="338"/>
      <c r="K76" s="350"/>
      <c r="L76" s="339"/>
      <c r="M76" s="338"/>
      <c r="N76" s="350"/>
      <c r="O76" s="339"/>
      <c r="P76" s="338"/>
      <c r="Q76" s="350"/>
      <c r="R76" s="339"/>
      <c r="S76" s="338"/>
    </row>
    <row r="77" spans="1:19" ht="16.5" customHeight="1">
      <c r="A77" s="335" t="s">
        <v>273</v>
      </c>
      <c r="B77" s="336">
        <v>9976</v>
      </c>
      <c r="C77" s="337">
        <v>9632</v>
      </c>
      <c r="D77" s="338">
        <v>3.6</v>
      </c>
      <c r="E77" s="336">
        <v>9976</v>
      </c>
      <c r="F77" s="337">
        <v>9632</v>
      </c>
      <c r="G77" s="338">
        <v>3.6</v>
      </c>
      <c r="H77" s="336"/>
      <c r="I77" s="337"/>
      <c r="J77" s="338"/>
      <c r="K77" s="336"/>
      <c r="L77" s="337"/>
      <c r="M77" s="338"/>
      <c r="N77" s="336"/>
      <c r="O77" s="337"/>
      <c r="P77" s="338"/>
      <c r="Q77" s="336"/>
      <c r="R77" s="337"/>
      <c r="S77" s="338"/>
    </row>
    <row r="78" spans="1:19" ht="16.5" customHeight="1">
      <c r="A78" s="335" t="s">
        <v>274</v>
      </c>
      <c r="B78" s="336">
        <v>2158</v>
      </c>
      <c r="C78" s="337">
        <v>1860</v>
      </c>
      <c r="D78" s="338">
        <v>16</v>
      </c>
      <c r="E78" s="336">
        <v>2158</v>
      </c>
      <c r="F78" s="337">
        <v>1860</v>
      </c>
      <c r="G78" s="338">
        <v>16</v>
      </c>
      <c r="H78" s="336"/>
      <c r="I78" s="337"/>
      <c r="J78" s="338"/>
      <c r="K78" s="336"/>
      <c r="L78" s="337"/>
      <c r="M78" s="338"/>
      <c r="N78" s="336"/>
      <c r="O78" s="337"/>
      <c r="P78" s="338"/>
      <c r="Q78" s="336"/>
      <c r="R78" s="337"/>
      <c r="S78" s="338"/>
    </row>
    <row r="79" spans="1:19" ht="16.5" customHeight="1">
      <c r="A79" s="335" t="s">
        <v>275</v>
      </c>
      <c r="B79" s="336">
        <v>5318</v>
      </c>
      <c r="C79" s="337">
        <v>6002</v>
      </c>
      <c r="D79" s="338">
        <v>-11.4</v>
      </c>
      <c r="E79" s="336">
        <v>5318</v>
      </c>
      <c r="F79" s="337">
        <v>6002</v>
      </c>
      <c r="G79" s="338">
        <v>-11.4</v>
      </c>
      <c r="H79" s="336"/>
      <c r="I79" s="337"/>
      <c r="J79" s="338"/>
      <c r="K79" s="336"/>
      <c r="L79" s="337"/>
      <c r="M79" s="338"/>
      <c r="N79" s="336"/>
      <c r="O79" s="337"/>
      <c r="P79" s="338"/>
      <c r="Q79" s="336"/>
      <c r="R79" s="337"/>
      <c r="S79" s="338"/>
    </row>
    <row r="80" spans="1:19" ht="16.5" customHeight="1">
      <c r="A80" s="335" t="s">
        <v>276</v>
      </c>
      <c r="B80" s="350">
        <v>656</v>
      </c>
      <c r="C80" s="339">
        <v>656</v>
      </c>
      <c r="D80" s="338">
        <v>0</v>
      </c>
      <c r="E80" s="350">
        <v>656</v>
      </c>
      <c r="F80" s="339">
        <v>656</v>
      </c>
      <c r="G80" s="338">
        <v>0</v>
      </c>
      <c r="H80" s="350"/>
      <c r="I80" s="339"/>
      <c r="J80" s="338"/>
      <c r="K80" s="350"/>
      <c r="L80" s="339"/>
      <c r="M80" s="338"/>
      <c r="N80" s="350"/>
      <c r="O80" s="339"/>
      <c r="P80" s="338"/>
      <c r="Q80" s="350"/>
      <c r="R80" s="339"/>
      <c r="S80" s="338"/>
    </row>
    <row r="81" spans="1:19" ht="16.5" customHeight="1">
      <c r="A81" s="335" t="s">
        <v>277</v>
      </c>
      <c r="B81" s="336">
        <v>2331</v>
      </c>
      <c r="C81" s="337">
        <v>2072</v>
      </c>
      <c r="D81" s="338">
        <v>12.5</v>
      </c>
      <c r="E81" s="336">
        <v>2331</v>
      </c>
      <c r="F81" s="337">
        <v>2072</v>
      </c>
      <c r="G81" s="338">
        <v>12.5</v>
      </c>
      <c r="H81" s="336"/>
      <c r="I81" s="337"/>
      <c r="J81" s="338"/>
      <c r="K81" s="336"/>
      <c r="L81" s="337"/>
      <c r="M81" s="338"/>
      <c r="N81" s="336"/>
      <c r="O81" s="337"/>
      <c r="P81" s="338"/>
      <c r="Q81" s="336"/>
      <c r="R81" s="337"/>
      <c r="S81" s="338"/>
    </row>
    <row r="82" spans="1:19" ht="16.5" customHeight="1" thickBot="1">
      <c r="A82" s="340" t="s">
        <v>278</v>
      </c>
      <c r="B82" s="341">
        <v>1176</v>
      </c>
      <c r="C82" s="342">
        <v>1176</v>
      </c>
      <c r="D82" s="343">
        <v>0</v>
      </c>
      <c r="E82" s="341">
        <v>1176</v>
      </c>
      <c r="F82" s="342">
        <v>1176</v>
      </c>
      <c r="G82" s="343">
        <v>0</v>
      </c>
      <c r="H82" s="341"/>
      <c r="I82" s="342"/>
      <c r="J82" s="343"/>
      <c r="K82" s="341"/>
      <c r="L82" s="342"/>
      <c r="M82" s="343"/>
      <c r="N82" s="341"/>
      <c r="O82" s="342"/>
      <c r="P82" s="343"/>
      <c r="Q82" s="341"/>
      <c r="R82" s="342"/>
      <c r="S82" s="343"/>
    </row>
    <row r="83" spans="1:38" s="347" customFormat="1" ht="16.5" customHeight="1">
      <c r="A83" s="344" t="s">
        <v>201</v>
      </c>
      <c r="B83" s="345"/>
      <c r="C83" s="345"/>
      <c r="D83" s="346"/>
      <c r="E83" s="345"/>
      <c r="F83" s="345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U83" s="345"/>
      <c r="V83" s="345"/>
      <c r="W83" s="346"/>
      <c r="X83" s="345"/>
      <c r="Y83" s="345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</row>
    <row r="84" ht="15"/>
    <row r="85" ht="15"/>
    <row r="86" spans="1:20" s="347" customFormat="1" ht="16.5" customHeight="1" thickBot="1">
      <c r="A86" s="399" t="s">
        <v>202</v>
      </c>
      <c r="B86" s="399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51"/>
    </row>
    <row r="87" spans="1:19" ht="16.5" customHeight="1">
      <c r="A87" s="396" t="s">
        <v>279</v>
      </c>
      <c r="B87" s="392" t="s">
        <v>204</v>
      </c>
      <c r="C87" s="393"/>
      <c r="D87" s="394"/>
      <c r="E87" s="392" t="s">
        <v>188</v>
      </c>
      <c r="F87" s="393"/>
      <c r="G87" s="394"/>
      <c r="H87" s="392" t="s">
        <v>189</v>
      </c>
      <c r="I87" s="393"/>
      <c r="J87" s="394"/>
      <c r="K87" s="392" t="s">
        <v>190</v>
      </c>
      <c r="L87" s="393"/>
      <c r="M87" s="394"/>
      <c r="N87" s="392" t="s">
        <v>191</v>
      </c>
      <c r="O87" s="393"/>
      <c r="P87" s="394"/>
      <c r="Q87" s="392" t="s">
        <v>208</v>
      </c>
      <c r="R87" s="393"/>
      <c r="S87" s="394"/>
    </row>
    <row r="88" spans="1:19" ht="16.5" customHeight="1" thickBot="1">
      <c r="A88" s="397"/>
      <c r="B88" s="325">
        <v>2016</v>
      </c>
      <c r="C88" s="326">
        <v>2015</v>
      </c>
      <c r="D88" s="327" t="s">
        <v>192</v>
      </c>
      <c r="E88" s="325">
        <v>2016</v>
      </c>
      <c r="F88" s="326">
        <v>2015</v>
      </c>
      <c r="G88" s="327" t="s">
        <v>192</v>
      </c>
      <c r="H88" s="325">
        <v>2016</v>
      </c>
      <c r="I88" s="326">
        <v>2015</v>
      </c>
      <c r="J88" s="327" t="s">
        <v>192</v>
      </c>
      <c r="K88" s="325">
        <v>2016</v>
      </c>
      <c r="L88" s="326">
        <v>2015</v>
      </c>
      <c r="M88" s="327" t="s">
        <v>192</v>
      </c>
      <c r="N88" s="325">
        <v>2016</v>
      </c>
      <c r="O88" s="326">
        <v>2015</v>
      </c>
      <c r="P88" s="327" t="s">
        <v>192</v>
      </c>
      <c r="Q88" s="325">
        <v>2016</v>
      </c>
      <c r="R88" s="326">
        <v>2015</v>
      </c>
      <c r="S88" s="327" t="s">
        <v>192</v>
      </c>
    </row>
    <row r="89" spans="1:19" s="332" customFormat="1" ht="16.5" customHeight="1">
      <c r="A89" s="328" t="s">
        <v>226</v>
      </c>
      <c r="B89" s="329">
        <v>1980759</v>
      </c>
      <c r="C89" s="330">
        <v>1892821</v>
      </c>
      <c r="D89" s="331">
        <v>4.645869841892075</v>
      </c>
      <c r="E89" s="329">
        <v>1312600</v>
      </c>
      <c r="F89" s="330">
        <v>1271734</v>
      </c>
      <c r="G89" s="331">
        <v>3.2134078352863096</v>
      </c>
      <c r="H89" s="329">
        <v>394353</v>
      </c>
      <c r="I89" s="330">
        <v>378340</v>
      </c>
      <c r="J89" s="331">
        <v>4.232436432838188</v>
      </c>
      <c r="K89" s="329">
        <v>150478</v>
      </c>
      <c r="L89" s="330">
        <v>129088</v>
      </c>
      <c r="M89" s="331">
        <v>16.570091720376798</v>
      </c>
      <c r="N89" s="329">
        <v>5381</v>
      </c>
      <c r="O89" s="330">
        <v>4466</v>
      </c>
      <c r="P89" s="331">
        <v>20.488132557098073</v>
      </c>
      <c r="Q89" s="329">
        <v>117947</v>
      </c>
      <c r="R89" s="330">
        <v>109193</v>
      </c>
      <c r="S89" s="331">
        <v>8.016997426574964</v>
      </c>
    </row>
    <row r="90" spans="1:19" s="332" customFormat="1" ht="16.5" customHeight="1">
      <c r="A90" s="333" t="s">
        <v>227</v>
      </c>
      <c r="B90" s="329">
        <v>1965622</v>
      </c>
      <c r="C90" s="330">
        <v>1877486</v>
      </c>
      <c r="D90" s="331">
        <v>4.69436256781675</v>
      </c>
      <c r="E90" s="329">
        <v>1298247</v>
      </c>
      <c r="F90" s="330">
        <v>1258603</v>
      </c>
      <c r="G90" s="331">
        <v>3.149841530649458</v>
      </c>
      <c r="H90" s="329">
        <v>393981</v>
      </c>
      <c r="I90" s="330">
        <v>376512</v>
      </c>
      <c r="J90" s="331">
        <v>4.639692758796532</v>
      </c>
      <c r="K90" s="329">
        <v>150279</v>
      </c>
      <c r="L90" s="330">
        <v>128925</v>
      </c>
      <c r="M90" s="331">
        <v>16.563118091913903</v>
      </c>
      <c r="N90" s="329">
        <v>5381</v>
      </c>
      <c r="O90" s="330">
        <v>4466</v>
      </c>
      <c r="P90" s="331">
        <v>20.488132557098073</v>
      </c>
      <c r="Q90" s="329">
        <v>117734</v>
      </c>
      <c r="R90" s="330">
        <v>108980</v>
      </c>
      <c r="S90" s="331">
        <v>8.03266654432006</v>
      </c>
    </row>
    <row r="91" spans="1:19" s="332" customFormat="1" ht="16.5" customHeight="1">
      <c r="A91" s="333" t="s">
        <v>228</v>
      </c>
      <c r="B91" s="329">
        <v>15137</v>
      </c>
      <c r="C91" s="330">
        <v>15335</v>
      </c>
      <c r="D91" s="331">
        <v>-1.2911640039126182</v>
      </c>
      <c r="E91" s="329">
        <v>14353</v>
      </c>
      <c r="F91" s="330">
        <v>13131</v>
      </c>
      <c r="G91" s="331">
        <v>9.306221917599574</v>
      </c>
      <c r="H91" s="329">
        <v>372</v>
      </c>
      <c r="I91" s="330">
        <v>1828</v>
      </c>
      <c r="J91" s="331">
        <v>-79.64989059080962</v>
      </c>
      <c r="K91" s="329">
        <v>199</v>
      </c>
      <c r="L91" s="330">
        <v>163</v>
      </c>
      <c r="M91" s="331">
        <v>22.085889570552148</v>
      </c>
      <c r="N91" s="329"/>
      <c r="O91" s="330"/>
      <c r="P91" s="331"/>
      <c r="Q91" s="329">
        <v>213</v>
      </c>
      <c r="R91" s="330">
        <v>213</v>
      </c>
      <c r="S91" s="331">
        <v>0</v>
      </c>
    </row>
    <row r="92" spans="1:19" s="332" customFormat="1" ht="16.5" customHeight="1">
      <c r="A92" s="333"/>
      <c r="B92" s="329"/>
      <c r="C92" s="330"/>
      <c r="D92" s="331"/>
      <c r="E92" s="329"/>
      <c r="F92" s="330"/>
      <c r="G92" s="331"/>
      <c r="H92" s="329"/>
      <c r="I92" s="330"/>
      <c r="J92" s="331"/>
      <c r="K92" s="329"/>
      <c r="L92" s="330"/>
      <c r="M92" s="331"/>
      <c r="N92" s="329"/>
      <c r="O92" s="330"/>
      <c r="P92" s="331"/>
      <c r="Q92" s="329"/>
      <c r="R92" s="330"/>
      <c r="S92" s="331"/>
    </row>
    <row r="93" spans="1:19" s="332" customFormat="1" ht="16.5" customHeight="1">
      <c r="A93" s="333" t="s">
        <v>229</v>
      </c>
      <c r="B93" s="329">
        <v>1324818</v>
      </c>
      <c r="C93" s="330">
        <v>1248539</v>
      </c>
      <c r="D93" s="331">
        <v>6.1094607377102355</v>
      </c>
      <c r="E93" s="329">
        <v>740663</v>
      </c>
      <c r="F93" s="330">
        <v>705894</v>
      </c>
      <c r="G93" s="331">
        <v>4.9255270621368075</v>
      </c>
      <c r="H93" s="329">
        <v>333047</v>
      </c>
      <c r="I93" s="330">
        <v>322329</v>
      </c>
      <c r="J93" s="331">
        <v>3.3251739682126025</v>
      </c>
      <c r="K93" s="329">
        <v>137860</v>
      </c>
      <c r="L93" s="330">
        <v>116923</v>
      </c>
      <c r="M93" s="331">
        <v>17.906656517537183</v>
      </c>
      <c r="N93" s="329">
        <v>5381</v>
      </c>
      <c r="O93" s="330">
        <v>4466</v>
      </c>
      <c r="P93" s="331">
        <v>20.488132557098073</v>
      </c>
      <c r="Q93" s="329">
        <v>107867</v>
      </c>
      <c r="R93" s="330">
        <v>98927</v>
      </c>
      <c r="S93" s="331">
        <v>9.036966652177869</v>
      </c>
    </row>
    <row r="94" spans="1:19" s="332" customFormat="1" ht="16.5" customHeight="1">
      <c r="A94" s="333" t="s">
        <v>227</v>
      </c>
      <c r="B94" s="329">
        <v>1311485</v>
      </c>
      <c r="C94" s="330">
        <v>1235701</v>
      </c>
      <c r="D94" s="331">
        <v>6.132875185825697</v>
      </c>
      <c r="E94" s="329">
        <v>728114</v>
      </c>
      <c r="F94" s="330">
        <v>695260</v>
      </c>
      <c r="G94" s="331">
        <v>4.725426459166355</v>
      </c>
      <c r="H94" s="329">
        <v>332675</v>
      </c>
      <c r="I94" s="330">
        <v>320501</v>
      </c>
      <c r="J94" s="331">
        <v>3.798428086027813</v>
      </c>
      <c r="K94" s="329">
        <v>137661</v>
      </c>
      <c r="L94" s="330">
        <v>116760</v>
      </c>
      <c r="M94" s="331">
        <v>17.900822199383352</v>
      </c>
      <c r="N94" s="329">
        <v>5381</v>
      </c>
      <c r="O94" s="330">
        <v>4466</v>
      </c>
      <c r="P94" s="331">
        <v>20.488132557098073</v>
      </c>
      <c r="Q94" s="329">
        <v>107654</v>
      </c>
      <c r="R94" s="330">
        <v>98714</v>
      </c>
      <c r="S94" s="331">
        <v>9.056466154750085</v>
      </c>
    </row>
    <row r="95" spans="1:19" s="332" customFormat="1" ht="16.5" customHeight="1">
      <c r="A95" s="333" t="s">
        <v>228</v>
      </c>
      <c r="B95" s="329">
        <v>13333</v>
      </c>
      <c r="C95" s="330">
        <v>12838</v>
      </c>
      <c r="D95" s="331">
        <v>3.855740769590279</v>
      </c>
      <c r="E95" s="329">
        <v>12549</v>
      </c>
      <c r="F95" s="330">
        <v>10634</v>
      </c>
      <c r="G95" s="331">
        <v>18.00827534323867</v>
      </c>
      <c r="H95" s="329">
        <v>372</v>
      </c>
      <c r="I95" s="330">
        <v>1828</v>
      </c>
      <c r="J95" s="331">
        <v>-79.64989059080962</v>
      </c>
      <c r="K95" s="329">
        <v>199</v>
      </c>
      <c r="L95" s="330">
        <v>163</v>
      </c>
      <c r="M95" s="331">
        <v>22.085889570552148</v>
      </c>
      <c r="N95" s="329"/>
      <c r="O95" s="330"/>
      <c r="P95" s="331"/>
      <c r="Q95" s="329">
        <v>213</v>
      </c>
      <c r="R95" s="330">
        <v>213</v>
      </c>
      <c r="S95" s="331">
        <v>0</v>
      </c>
    </row>
    <row r="96" spans="1:19" s="332" customFormat="1" ht="16.5" customHeight="1">
      <c r="A96" s="333"/>
      <c r="B96" s="329"/>
      <c r="C96" s="330"/>
      <c r="D96" s="331"/>
      <c r="E96" s="329"/>
      <c r="F96" s="334"/>
      <c r="G96" s="334"/>
      <c r="H96" s="334"/>
      <c r="I96" s="334"/>
      <c r="J96" s="334"/>
      <c r="K96" s="329"/>
      <c r="L96" s="330"/>
      <c r="M96" s="331"/>
      <c r="N96" s="329"/>
      <c r="O96" s="330"/>
      <c r="P96" s="331"/>
      <c r="Q96" s="329"/>
      <c r="R96" s="330"/>
      <c r="S96" s="331"/>
    </row>
    <row r="97" spans="1:19" s="332" customFormat="1" ht="16.5" customHeight="1">
      <c r="A97" s="333" t="s">
        <v>230</v>
      </c>
      <c r="B97" s="329">
        <v>1160095</v>
      </c>
      <c r="C97" s="330">
        <v>1095886</v>
      </c>
      <c r="D97" s="331">
        <v>5.8590948328567025</v>
      </c>
      <c r="E97" s="329">
        <v>597139</v>
      </c>
      <c r="F97" s="330">
        <v>576267</v>
      </c>
      <c r="G97" s="331">
        <v>3.621932194625061</v>
      </c>
      <c r="H97" s="329">
        <v>312260</v>
      </c>
      <c r="I97" s="330">
        <v>299679</v>
      </c>
      <c r="J97" s="331">
        <v>4.198158696471892</v>
      </c>
      <c r="K97" s="329">
        <v>137661</v>
      </c>
      <c r="L97" s="330">
        <v>116760</v>
      </c>
      <c r="M97" s="331">
        <v>17.900822199383352</v>
      </c>
      <c r="N97" s="329">
        <v>5381</v>
      </c>
      <c r="O97" s="330">
        <v>4466</v>
      </c>
      <c r="P97" s="331">
        <v>20.488132557098073</v>
      </c>
      <c r="Q97" s="329">
        <v>107654</v>
      </c>
      <c r="R97" s="330">
        <v>98714</v>
      </c>
      <c r="S97" s="331">
        <v>9.056466154750085</v>
      </c>
    </row>
    <row r="98" spans="1:19" ht="16.5" customHeight="1">
      <c r="A98" s="335" t="s">
        <v>231</v>
      </c>
      <c r="B98" s="336">
        <v>18256</v>
      </c>
      <c r="C98" s="337">
        <v>13040</v>
      </c>
      <c r="D98" s="338">
        <v>40</v>
      </c>
      <c r="E98" s="336">
        <v>9780</v>
      </c>
      <c r="F98" s="337">
        <v>5868</v>
      </c>
      <c r="G98" s="338">
        <v>66.66666666666666</v>
      </c>
      <c r="H98" s="336">
        <v>5542</v>
      </c>
      <c r="I98" s="337">
        <v>4238</v>
      </c>
      <c r="J98" s="338">
        <v>30.76923076923077</v>
      </c>
      <c r="K98" s="336">
        <v>2934</v>
      </c>
      <c r="L98" s="337">
        <v>2934</v>
      </c>
      <c r="M98" s="338">
        <v>0</v>
      </c>
      <c r="N98" s="336"/>
      <c r="O98" s="337"/>
      <c r="P98" s="338"/>
      <c r="Q98" s="336"/>
      <c r="R98" s="337"/>
      <c r="S98" s="338"/>
    </row>
    <row r="99" spans="1:19" ht="16.5" customHeight="1">
      <c r="A99" s="335" t="s">
        <v>232</v>
      </c>
      <c r="B99" s="336">
        <v>9943</v>
      </c>
      <c r="C99" s="337">
        <v>9780</v>
      </c>
      <c r="D99" s="338">
        <v>1.6666666666666667</v>
      </c>
      <c r="E99" s="336">
        <v>4401</v>
      </c>
      <c r="F99" s="337">
        <v>4401</v>
      </c>
      <c r="G99" s="338">
        <v>0</v>
      </c>
      <c r="H99" s="336">
        <v>5542</v>
      </c>
      <c r="I99" s="337">
        <v>5379</v>
      </c>
      <c r="J99" s="338">
        <v>3.0303030303030303</v>
      </c>
      <c r="K99" s="336"/>
      <c r="L99" s="337"/>
      <c r="M99" s="338"/>
      <c r="N99" s="336"/>
      <c r="O99" s="337"/>
      <c r="P99" s="338"/>
      <c r="Q99" s="336"/>
      <c r="R99" s="337"/>
      <c r="S99" s="338"/>
    </row>
    <row r="100" spans="1:19" ht="16.5" customHeight="1">
      <c r="A100" s="335" t="s">
        <v>233</v>
      </c>
      <c r="B100" s="336">
        <v>22332</v>
      </c>
      <c r="C100" s="337">
        <v>31996</v>
      </c>
      <c r="D100" s="338">
        <v>-30.20377547193399</v>
      </c>
      <c r="E100" s="336">
        <v>10840</v>
      </c>
      <c r="F100" s="337">
        <v>20296</v>
      </c>
      <c r="G100" s="338">
        <v>-46.59046117461569</v>
      </c>
      <c r="H100" s="336">
        <v>7436</v>
      </c>
      <c r="I100" s="337">
        <v>7098</v>
      </c>
      <c r="J100" s="338">
        <v>4.761904761904762</v>
      </c>
      <c r="K100" s="336">
        <v>2028</v>
      </c>
      <c r="L100" s="337">
        <v>2301</v>
      </c>
      <c r="M100" s="338">
        <v>-11.864406779661017</v>
      </c>
      <c r="N100" s="336"/>
      <c r="O100" s="337"/>
      <c r="P100" s="338"/>
      <c r="Q100" s="336">
        <v>2028</v>
      </c>
      <c r="R100" s="337">
        <v>2301</v>
      </c>
      <c r="S100" s="338">
        <v>-11.864406779661017</v>
      </c>
    </row>
    <row r="101" spans="1:19" ht="16.5" customHeight="1">
      <c r="A101" s="335" t="s">
        <v>234</v>
      </c>
      <c r="B101" s="336">
        <v>47161</v>
      </c>
      <c r="C101" s="337">
        <v>47742</v>
      </c>
      <c r="D101" s="338">
        <v>-1.2169578149218718</v>
      </c>
      <c r="E101" s="336">
        <v>47161</v>
      </c>
      <c r="F101" s="337">
        <v>47742</v>
      </c>
      <c r="G101" s="338">
        <v>-1.2169578149218718</v>
      </c>
      <c r="H101" s="336"/>
      <c r="I101" s="337"/>
      <c r="J101" s="338"/>
      <c r="K101" s="336"/>
      <c r="L101" s="337"/>
      <c r="M101" s="338"/>
      <c r="N101" s="336"/>
      <c r="O101" s="337"/>
      <c r="P101" s="338"/>
      <c r="Q101" s="336"/>
      <c r="R101" s="337"/>
      <c r="S101" s="338"/>
    </row>
    <row r="102" spans="1:19" ht="16.5" customHeight="1">
      <c r="A102" s="335" t="s">
        <v>235</v>
      </c>
      <c r="B102" s="336">
        <v>368896</v>
      </c>
      <c r="C102" s="337">
        <v>362330</v>
      </c>
      <c r="D102" s="338">
        <v>1.8121601854662877</v>
      </c>
      <c r="E102" s="336">
        <v>198340</v>
      </c>
      <c r="F102" s="337">
        <v>200526</v>
      </c>
      <c r="G102" s="338">
        <v>-1.0901329503406043</v>
      </c>
      <c r="H102" s="336">
        <v>78969</v>
      </c>
      <c r="I102" s="337">
        <v>83630</v>
      </c>
      <c r="J102" s="338">
        <v>-5.573358842520626</v>
      </c>
      <c r="K102" s="336">
        <v>42295</v>
      </c>
      <c r="L102" s="337">
        <v>37331</v>
      </c>
      <c r="M102" s="338">
        <v>13.297259650156706</v>
      </c>
      <c r="N102" s="336">
        <v>5381</v>
      </c>
      <c r="O102" s="337">
        <v>4466</v>
      </c>
      <c r="P102" s="338">
        <v>20.488132557098073</v>
      </c>
      <c r="Q102" s="336">
        <v>43911</v>
      </c>
      <c r="R102" s="337">
        <v>36377</v>
      </c>
      <c r="S102" s="338">
        <v>20.710888748384967</v>
      </c>
    </row>
    <row r="103" spans="1:19" ht="16.5" customHeight="1">
      <c r="A103" s="335" t="s">
        <v>236</v>
      </c>
      <c r="B103" s="336">
        <v>59241</v>
      </c>
      <c r="C103" s="337">
        <v>53871</v>
      </c>
      <c r="D103" s="338">
        <v>9.968257504037423</v>
      </c>
      <c r="E103" s="336">
        <v>21715</v>
      </c>
      <c r="F103" s="337">
        <v>19356</v>
      </c>
      <c r="G103" s="338">
        <v>12.187435420541433</v>
      </c>
      <c r="H103" s="336">
        <v>23508</v>
      </c>
      <c r="I103" s="337">
        <v>24898</v>
      </c>
      <c r="J103" s="338">
        <v>-5.582777733151257</v>
      </c>
      <c r="K103" s="336">
        <v>9943</v>
      </c>
      <c r="L103" s="337">
        <v>5542</v>
      </c>
      <c r="M103" s="338">
        <v>79.41176470588235</v>
      </c>
      <c r="N103" s="336"/>
      <c r="O103" s="337"/>
      <c r="P103" s="338"/>
      <c r="Q103" s="336">
        <v>4075</v>
      </c>
      <c r="R103" s="337">
        <v>4075</v>
      </c>
      <c r="S103" s="338">
        <v>0</v>
      </c>
    </row>
    <row r="104" spans="1:19" ht="16.5" customHeight="1">
      <c r="A104" s="335" t="s">
        <v>237</v>
      </c>
      <c r="B104" s="336">
        <v>78520</v>
      </c>
      <c r="C104" s="337">
        <v>79241</v>
      </c>
      <c r="D104" s="338">
        <v>-0.9098825103166289</v>
      </c>
      <c r="E104" s="336">
        <v>37160</v>
      </c>
      <c r="F104" s="337">
        <v>37251</v>
      </c>
      <c r="G104" s="338">
        <v>-0.24428874392633756</v>
      </c>
      <c r="H104" s="336">
        <v>17860</v>
      </c>
      <c r="I104" s="337">
        <v>18430</v>
      </c>
      <c r="J104" s="338">
        <v>-3.0927835051546393</v>
      </c>
      <c r="K104" s="336">
        <v>12784</v>
      </c>
      <c r="L104" s="337">
        <v>12730</v>
      </c>
      <c r="M104" s="338">
        <v>0.42419481539670073</v>
      </c>
      <c r="N104" s="336"/>
      <c r="O104" s="337"/>
      <c r="P104" s="338"/>
      <c r="Q104" s="336">
        <v>10716</v>
      </c>
      <c r="R104" s="337">
        <v>10830</v>
      </c>
      <c r="S104" s="338">
        <v>-1.0526315789473684</v>
      </c>
    </row>
    <row r="105" spans="1:19" ht="16.5" customHeight="1">
      <c r="A105" s="335" t="s">
        <v>238</v>
      </c>
      <c r="B105" s="336">
        <v>63305</v>
      </c>
      <c r="C105" s="337">
        <v>59889</v>
      </c>
      <c r="D105" s="338">
        <v>5.703885521548197</v>
      </c>
      <c r="E105" s="336">
        <v>28260</v>
      </c>
      <c r="F105" s="337">
        <v>26963</v>
      </c>
      <c r="G105" s="338">
        <v>4.81029559025331</v>
      </c>
      <c r="H105" s="336">
        <v>19560</v>
      </c>
      <c r="I105" s="337">
        <v>17930</v>
      </c>
      <c r="J105" s="338">
        <v>9.090909090909092</v>
      </c>
      <c r="K105" s="336">
        <v>9780</v>
      </c>
      <c r="L105" s="337">
        <v>9617</v>
      </c>
      <c r="M105" s="338">
        <v>1.694915254237288</v>
      </c>
      <c r="N105" s="336"/>
      <c r="O105" s="337"/>
      <c r="P105" s="338"/>
      <c r="Q105" s="336">
        <v>5705</v>
      </c>
      <c r="R105" s="337">
        <v>5379</v>
      </c>
      <c r="S105" s="338">
        <v>6.0606060606060606</v>
      </c>
    </row>
    <row r="106" spans="1:19" ht="16.5" customHeight="1">
      <c r="A106" s="335" t="s">
        <v>239</v>
      </c>
      <c r="B106" s="336">
        <v>25320</v>
      </c>
      <c r="C106" s="337">
        <v>24898</v>
      </c>
      <c r="D106" s="338">
        <v>1.694915254237288</v>
      </c>
      <c r="E106" s="336">
        <v>15540</v>
      </c>
      <c r="F106" s="337">
        <v>15281</v>
      </c>
      <c r="G106" s="338">
        <v>1.694915254237288</v>
      </c>
      <c r="H106" s="336">
        <v>9780</v>
      </c>
      <c r="I106" s="337">
        <v>9617</v>
      </c>
      <c r="J106" s="338">
        <v>1.694915254237288</v>
      </c>
      <c r="K106" s="336"/>
      <c r="L106" s="337"/>
      <c r="M106" s="338"/>
      <c r="N106" s="336"/>
      <c r="O106" s="337"/>
      <c r="P106" s="338"/>
      <c r="Q106" s="336"/>
      <c r="R106" s="337"/>
      <c r="S106" s="338"/>
    </row>
    <row r="107" spans="1:19" ht="16.5" customHeight="1">
      <c r="A107" s="335" t="s">
        <v>240</v>
      </c>
      <c r="B107" s="336">
        <v>15660</v>
      </c>
      <c r="C107" s="337">
        <v>15399</v>
      </c>
      <c r="D107" s="338">
        <v>1.694915254237288</v>
      </c>
      <c r="E107" s="336">
        <v>15660</v>
      </c>
      <c r="F107" s="337">
        <v>15399</v>
      </c>
      <c r="G107" s="338">
        <v>1.694915254237288</v>
      </c>
      <c r="H107" s="336"/>
      <c r="I107" s="337"/>
      <c r="J107" s="338"/>
      <c r="K107" s="336"/>
      <c r="L107" s="337"/>
      <c r="M107" s="338"/>
      <c r="N107" s="336"/>
      <c r="O107" s="337"/>
      <c r="P107" s="338"/>
      <c r="Q107" s="336"/>
      <c r="R107" s="337"/>
      <c r="S107" s="338"/>
    </row>
    <row r="108" spans="1:19" ht="16.5" customHeight="1">
      <c r="A108" s="335" t="s">
        <v>241</v>
      </c>
      <c r="B108" s="336">
        <v>45676</v>
      </c>
      <c r="C108" s="337">
        <v>39514</v>
      </c>
      <c r="D108" s="338">
        <v>15.594472845067573</v>
      </c>
      <c r="E108" s="336">
        <v>26116</v>
      </c>
      <c r="F108" s="337">
        <v>25659</v>
      </c>
      <c r="G108" s="338">
        <v>1.7810514829104798</v>
      </c>
      <c r="H108" s="336">
        <v>11247</v>
      </c>
      <c r="I108" s="337">
        <v>9617</v>
      </c>
      <c r="J108" s="338">
        <v>16.94915254237288</v>
      </c>
      <c r="K108" s="336">
        <v>4238</v>
      </c>
      <c r="L108" s="337">
        <v>0</v>
      </c>
      <c r="M108" s="338" t="s">
        <v>218</v>
      </c>
      <c r="N108" s="336"/>
      <c r="O108" s="337"/>
      <c r="P108" s="338"/>
      <c r="Q108" s="336">
        <v>4075</v>
      </c>
      <c r="R108" s="337">
        <v>4238</v>
      </c>
      <c r="S108" s="338">
        <v>-3.8461538461538463</v>
      </c>
    </row>
    <row r="109" spans="1:19" ht="16.5" customHeight="1">
      <c r="A109" s="335" t="s">
        <v>242</v>
      </c>
      <c r="B109" s="336">
        <v>189174</v>
      </c>
      <c r="C109" s="337">
        <v>158947</v>
      </c>
      <c r="D109" s="338">
        <v>19.017030834177433</v>
      </c>
      <c r="E109" s="336">
        <v>92742</v>
      </c>
      <c r="F109" s="337">
        <v>78158</v>
      </c>
      <c r="G109" s="338">
        <v>18.659638168837482</v>
      </c>
      <c r="H109" s="336">
        <v>62404</v>
      </c>
      <c r="I109" s="337">
        <v>47055</v>
      </c>
      <c r="J109" s="338">
        <v>32.619275316119435</v>
      </c>
      <c r="K109" s="336">
        <v>22149</v>
      </c>
      <c r="L109" s="337">
        <v>22996</v>
      </c>
      <c r="M109" s="338">
        <v>-3.6832492607409986</v>
      </c>
      <c r="N109" s="336"/>
      <c r="O109" s="337"/>
      <c r="P109" s="338"/>
      <c r="Q109" s="336">
        <v>11879</v>
      </c>
      <c r="R109" s="337">
        <v>10738</v>
      </c>
      <c r="S109" s="338">
        <v>10.625814863102999</v>
      </c>
    </row>
    <row r="110" spans="1:19" ht="16.5" customHeight="1">
      <c r="A110" s="335" t="s">
        <v>243</v>
      </c>
      <c r="B110" s="336">
        <v>53737</v>
      </c>
      <c r="C110" s="337">
        <v>55338</v>
      </c>
      <c r="D110" s="338">
        <v>-2.893129495102823</v>
      </c>
      <c r="E110" s="336">
        <v>21245</v>
      </c>
      <c r="F110" s="337">
        <v>20823</v>
      </c>
      <c r="G110" s="338">
        <v>2.026605196177304</v>
      </c>
      <c r="H110" s="336">
        <v>22712</v>
      </c>
      <c r="I110" s="337">
        <v>24898</v>
      </c>
      <c r="J110" s="338">
        <v>-8.779821672423488</v>
      </c>
      <c r="K110" s="336">
        <v>4075</v>
      </c>
      <c r="L110" s="337">
        <v>4075</v>
      </c>
      <c r="M110" s="338">
        <v>0</v>
      </c>
      <c r="N110" s="336"/>
      <c r="O110" s="337"/>
      <c r="P110" s="338"/>
      <c r="Q110" s="336">
        <v>5705</v>
      </c>
      <c r="R110" s="337">
        <v>5542</v>
      </c>
      <c r="S110" s="338">
        <v>2.941176470588235</v>
      </c>
    </row>
    <row r="111" spans="1:19" ht="16.5" customHeight="1">
      <c r="A111" s="335" t="s">
        <v>244</v>
      </c>
      <c r="B111" s="336">
        <v>162874</v>
      </c>
      <c r="C111" s="337">
        <v>143901</v>
      </c>
      <c r="D111" s="338">
        <v>13.184758966233732</v>
      </c>
      <c r="E111" s="336">
        <v>68179</v>
      </c>
      <c r="F111" s="337">
        <v>58544</v>
      </c>
      <c r="G111" s="338">
        <v>16.457707023776987</v>
      </c>
      <c r="H111" s="336">
        <v>47700</v>
      </c>
      <c r="I111" s="337">
        <v>46889</v>
      </c>
      <c r="J111" s="338">
        <v>1.729616754462667</v>
      </c>
      <c r="K111" s="336">
        <v>27435</v>
      </c>
      <c r="L111" s="337">
        <v>19234</v>
      </c>
      <c r="M111" s="338">
        <v>42.63803680981595</v>
      </c>
      <c r="N111" s="336"/>
      <c r="O111" s="337"/>
      <c r="P111" s="338"/>
      <c r="Q111" s="336">
        <v>19560</v>
      </c>
      <c r="R111" s="337">
        <v>19234</v>
      </c>
      <c r="S111" s="338">
        <v>1.694915254237288</v>
      </c>
    </row>
    <row r="112" spans="1:19" ht="16.5" customHeight="1">
      <c r="A112" s="335"/>
      <c r="B112" s="336"/>
      <c r="C112" s="337"/>
      <c r="D112" s="338"/>
      <c r="E112" s="336"/>
      <c r="F112" s="337"/>
      <c r="G112" s="338"/>
      <c r="H112" s="336"/>
      <c r="I112" s="337"/>
      <c r="J112" s="338"/>
      <c r="K112" s="336"/>
      <c r="L112" s="337"/>
      <c r="M112" s="338"/>
      <c r="N112" s="336"/>
      <c r="O112" s="337"/>
      <c r="P112" s="338"/>
      <c r="Q112" s="336"/>
      <c r="R112" s="337"/>
      <c r="S112" s="338"/>
    </row>
    <row r="113" spans="1:19" s="332" customFormat="1" ht="16.5" customHeight="1">
      <c r="A113" s="333" t="s">
        <v>245</v>
      </c>
      <c r="B113" s="329">
        <v>151390</v>
      </c>
      <c r="C113" s="330">
        <v>139815</v>
      </c>
      <c r="D113" s="331">
        <v>8.27879698172585</v>
      </c>
      <c r="E113" s="329">
        <v>130975</v>
      </c>
      <c r="F113" s="330">
        <v>118993</v>
      </c>
      <c r="G113" s="331">
        <v>10.069499886547948</v>
      </c>
      <c r="H113" s="329">
        <v>20415</v>
      </c>
      <c r="I113" s="330">
        <v>20822</v>
      </c>
      <c r="J113" s="331">
        <v>-1.954663336855249</v>
      </c>
      <c r="K113" s="329"/>
      <c r="L113" s="330"/>
      <c r="M113" s="331"/>
      <c r="N113" s="329"/>
      <c r="O113" s="330"/>
      <c r="P113" s="331"/>
      <c r="Q113" s="329"/>
      <c r="R113" s="330"/>
      <c r="S113" s="331"/>
    </row>
    <row r="114" spans="1:19" ht="16.5" customHeight="1">
      <c r="A114" s="335" t="s">
        <v>193</v>
      </c>
      <c r="B114" s="336">
        <v>17580</v>
      </c>
      <c r="C114" s="337">
        <v>17287</v>
      </c>
      <c r="D114" s="338">
        <v>1.694915254237288</v>
      </c>
      <c r="E114" s="336">
        <v>17580</v>
      </c>
      <c r="F114" s="337">
        <v>17287</v>
      </c>
      <c r="G114" s="338">
        <v>1.694915254237288</v>
      </c>
      <c r="H114" s="336"/>
      <c r="I114" s="337"/>
      <c r="J114" s="338"/>
      <c r="K114" s="336"/>
      <c r="L114" s="337"/>
      <c r="M114" s="338"/>
      <c r="N114" s="336"/>
      <c r="O114" s="337"/>
      <c r="P114" s="338"/>
      <c r="Q114" s="336"/>
      <c r="R114" s="337"/>
      <c r="S114" s="338"/>
    </row>
    <row r="115" spans="1:19" ht="16.5" customHeight="1">
      <c r="A115" s="335" t="s">
        <v>194</v>
      </c>
      <c r="B115" s="336">
        <v>21993</v>
      </c>
      <c r="C115" s="337">
        <v>24768</v>
      </c>
      <c r="D115" s="338">
        <v>-11.203972868217054</v>
      </c>
      <c r="E115" s="336">
        <v>17865</v>
      </c>
      <c r="F115" s="337">
        <v>20296</v>
      </c>
      <c r="G115" s="338">
        <v>-11.977729601891998</v>
      </c>
      <c r="H115" s="336">
        <v>4128</v>
      </c>
      <c r="I115" s="337">
        <v>4472</v>
      </c>
      <c r="J115" s="338">
        <v>-7.6923076923076925</v>
      </c>
      <c r="K115" s="336"/>
      <c r="L115" s="337"/>
      <c r="M115" s="338"/>
      <c r="N115" s="336"/>
      <c r="O115" s="337"/>
      <c r="P115" s="338"/>
      <c r="Q115" s="336"/>
      <c r="R115" s="337"/>
      <c r="S115" s="338"/>
    </row>
    <row r="116" spans="1:19" ht="16.5" customHeight="1">
      <c r="A116" s="335" t="s">
        <v>195</v>
      </c>
      <c r="B116" s="336">
        <v>41912</v>
      </c>
      <c r="C116" s="337">
        <v>43818</v>
      </c>
      <c r="D116" s="338">
        <v>-4.3498105801268885</v>
      </c>
      <c r="E116" s="336">
        <v>25625</v>
      </c>
      <c r="F116" s="337">
        <v>27468</v>
      </c>
      <c r="G116" s="338">
        <v>-6.7096257463229945</v>
      </c>
      <c r="H116" s="336">
        <v>16287</v>
      </c>
      <c r="I116" s="337">
        <v>16350</v>
      </c>
      <c r="J116" s="338">
        <v>-0.3853211009174312</v>
      </c>
      <c r="K116" s="336"/>
      <c r="L116" s="337"/>
      <c r="M116" s="338"/>
      <c r="N116" s="336"/>
      <c r="O116" s="337"/>
      <c r="P116" s="338"/>
      <c r="Q116" s="336"/>
      <c r="R116" s="337"/>
      <c r="S116" s="338"/>
    </row>
    <row r="117" spans="1:19" ht="16.5" customHeight="1">
      <c r="A117" s="335" t="s">
        <v>196</v>
      </c>
      <c r="B117" s="336">
        <v>20640</v>
      </c>
      <c r="C117" s="337">
        <v>20296</v>
      </c>
      <c r="D117" s="338">
        <v>1.694915254237288</v>
      </c>
      <c r="E117" s="336">
        <v>20640</v>
      </c>
      <c r="F117" s="337">
        <v>20296</v>
      </c>
      <c r="G117" s="338">
        <v>1.694915254237288</v>
      </c>
      <c r="H117" s="336"/>
      <c r="I117" s="337"/>
      <c r="J117" s="338"/>
      <c r="K117" s="336"/>
      <c r="L117" s="337"/>
      <c r="M117" s="338"/>
      <c r="N117" s="336"/>
      <c r="O117" s="337"/>
      <c r="P117" s="338"/>
      <c r="Q117" s="336"/>
      <c r="R117" s="337"/>
      <c r="S117" s="338"/>
    </row>
    <row r="118" spans="1:19" ht="16.5" customHeight="1">
      <c r="A118" s="335" t="s">
        <v>197</v>
      </c>
      <c r="B118" s="336">
        <v>13653</v>
      </c>
      <c r="C118" s="339">
        <v>0</v>
      </c>
      <c r="D118" s="338" t="s">
        <v>218</v>
      </c>
      <c r="E118" s="336">
        <v>13653</v>
      </c>
      <c r="F118" s="339">
        <v>0</v>
      </c>
      <c r="G118" s="338" t="s">
        <v>218</v>
      </c>
      <c r="H118" s="336"/>
      <c r="I118" s="339"/>
      <c r="J118" s="338"/>
      <c r="K118" s="336"/>
      <c r="L118" s="339"/>
      <c r="M118" s="338"/>
      <c r="N118" s="336"/>
      <c r="O118" s="339"/>
      <c r="P118" s="338"/>
      <c r="Q118" s="336"/>
      <c r="R118" s="339"/>
      <c r="S118" s="338"/>
    </row>
    <row r="119" spans="1:19" ht="16.5" customHeight="1">
      <c r="A119" s="335" t="s">
        <v>198</v>
      </c>
      <c r="B119" s="336">
        <v>18430</v>
      </c>
      <c r="C119" s="337">
        <v>16706</v>
      </c>
      <c r="D119" s="338">
        <v>10.319645636298336</v>
      </c>
      <c r="E119" s="336">
        <v>18430</v>
      </c>
      <c r="F119" s="337">
        <v>16706</v>
      </c>
      <c r="G119" s="338">
        <v>10.319645636298336</v>
      </c>
      <c r="H119" s="336"/>
      <c r="I119" s="337"/>
      <c r="J119" s="338"/>
      <c r="K119" s="336"/>
      <c r="L119" s="337"/>
      <c r="M119" s="338"/>
      <c r="N119" s="336"/>
      <c r="O119" s="337"/>
      <c r="P119" s="338"/>
      <c r="Q119" s="336"/>
      <c r="R119" s="337"/>
      <c r="S119" s="338"/>
    </row>
    <row r="120" spans="1:19" ht="16.5" customHeight="1">
      <c r="A120" s="335" t="s">
        <v>199</v>
      </c>
      <c r="B120" s="336">
        <v>14036</v>
      </c>
      <c r="C120" s="337">
        <v>14036</v>
      </c>
      <c r="D120" s="338">
        <v>0</v>
      </c>
      <c r="E120" s="336">
        <v>14036</v>
      </c>
      <c r="F120" s="337">
        <v>14036</v>
      </c>
      <c r="G120" s="338">
        <v>0</v>
      </c>
      <c r="H120" s="336"/>
      <c r="I120" s="337"/>
      <c r="J120" s="338"/>
      <c r="K120" s="336"/>
      <c r="L120" s="337"/>
      <c r="M120" s="338"/>
      <c r="N120" s="336"/>
      <c r="O120" s="337"/>
      <c r="P120" s="338"/>
      <c r="Q120" s="336"/>
      <c r="R120" s="337"/>
      <c r="S120" s="338"/>
    </row>
    <row r="121" spans="1:19" ht="16.5" customHeight="1" thickBot="1">
      <c r="A121" s="340" t="s">
        <v>200</v>
      </c>
      <c r="B121" s="341">
        <v>3146</v>
      </c>
      <c r="C121" s="342">
        <v>2904</v>
      </c>
      <c r="D121" s="343">
        <v>8.333333333333332</v>
      </c>
      <c r="E121" s="341">
        <v>3146</v>
      </c>
      <c r="F121" s="342">
        <v>2904</v>
      </c>
      <c r="G121" s="343">
        <v>8.333333333333332</v>
      </c>
      <c r="H121" s="341"/>
      <c r="I121" s="342"/>
      <c r="J121" s="343"/>
      <c r="K121" s="341"/>
      <c r="L121" s="342"/>
      <c r="M121" s="343"/>
      <c r="N121" s="341"/>
      <c r="O121" s="342"/>
      <c r="P121" s="343"/>
      <c r="Q121" s="341"/>
      <c r="R121" s="342"/>
      <c r="S121" s="343"/>
    </row>
    <row r="122" spans="1:19" s="347" customFormat="1" ht="15">
      <c r="A122" s="344" t="s">
        <v>201</v>
      </c>
      <c r="B122" s="345"/>
      <c r="C122" s="345"/>
      <c r="D122" s="346"/>
      <c r="E122" s="345"/>
      <c r="F122" s="345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</row>
    <row r="123" spans="1:19" s="348" customFormat="1" ht="15.75">
      <c r="A123" s="347"/>
      <c r="B123" s="347"/>
      <c r="C123" s="347"/>
      <c r="D123" s="347"/>
      <c r="E123" s="347"/>
      <c r="K123" s="347"/>
      <c r="L123" s="347"/>
      <c r="M123" s="347"/>
      <c r="N123" s="347"/>
      <c r="O123" s="347"/>
      <c r="P123" s="347"/>
      <c r="Q123" s="347"/>
      <c r="R123" s="347"/>
      <c r="S123" s="347"/>
    </row>
    <row r="124" spans="1:19" s="349" customFormat="1" ht="16.5" customHeight="1" thickBot="1">
      <c r="A124" s="395" t="s">
        <v>202</v>
      </c>
      <c r="B124" s="395"/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</row>
    <row r="125" spans="1:19" ht="16.5" customHeight="1">
      <c r="A125" s="396" t="s">
        <v>279</v>
      </c>
      <c r="B125" s="392" t="s">
        <v>204</v>
      </c>
      <c r="C125" s="393"/>
      <c r="D125" s="394"/>
      <c r="E125" s="392" t="s">
        <v>188</v>
      </c>
      <c r="F125" s="393"/>
      <c r="G125" s="394"/>
      <c r="H125" s="392" t="s">
        <v>189</v>
      </c>
      <c r="I125" s="393"/>
      <c r="J125" s="394"/>
      <c r="K125" s="392" t="s">
        <v>190</v>
      </c>
      <c r="L125" s="393"/>
      <c r="M125" s="394"/>
      <c r="N125" s="392" t="s">
        <v>191</v>
      </c>
      <c r="O125" s="393"/>
      <c r="P125" s="394"/>
      <c r="Q125" s="392" t="s">
        <v>208</v>
      </c>
      <c r="R125" s="393"/>
      <c r="S125" s="394"/>
    </row>
    <row r="126" spans="1:19" ht="16.5" customHeight="1" thickBot="1">
      <c r="A126" s="397"/>
      <c r="B126" s="325">
        <v>2016</v>
      </c>
      <c r="C126" s="326">
        <v>2015</v>
      </c>
      <c r="D126" s="327" t="s">
        <v>192</v>
      </c>
      <c r="E126" s="325">
        <v>2016</v>
      </c>
      <c r="F126" s="326">
        <v>2015</v>
      </c>
      <c r="G126" s="327" t="s">
        <v>192</v>
      </c>
      <c r="H126" s="325">
        <v>2016</v>
      </c>
      <c r="I126" s="326">
        <v>2015</v>
      </c>
      <c r="J126" s="327" t="s">
        <v>192</v>
      </c>
      <c r="K126" s="325">
        <v>2016</v>
      </c>
      <c r="L126" s="326">
        <v>2015</v>
      </c>
      <c r="M126" s="327" t="s">
        <v>192</v>
      </c>
      <c r="N126" s="325">
        <v>2016</v>
      </c>
      <c r="O126" s="326">
        <v>2015</v>
      </c>
      <c r="P126" s="327" t="s">
        <v>192</v>
      </c>
      <c r="Q126" s="325">
        <v>2016</v>
      </c>
      <c r="R126" s="326">
        <v>2015</v>
      </c>
      <c r="S126" s="327" t="s">
        <v>192</v>
      </c>
    </row>
    <row r="127" spans="1:19" s="332" customFormat="1" ht="16.5" customHeight="1">
      <c r="A127" s="333" t="s">
        <v>246</v>
      </c>
      <c r="B127" s="329">
        <v>655941</v>
      </c>
      <c r="C127" s="330">
        <v>644282</v>
      </c>
      <c r="D127" s="331">
        <v>1.809611319267029</v>
      </c>
      <c r="E127" s="329">
        <v>571937</v>
      </c>
      <c r="F127" s="330">
        <v>565840</v>
      </c>
      <c r="G127" s="331">
        <v>1.0775130779018804</v>
      </c>
      <c r="H127" s="329">
        <v>61306</v>
      </c>
      <c r="I127" s="330">
        <v>56011</v>
      </c>
      <c r="J127" s="331">
        <v>9.453500205316812</v>
      </c>
      <c r="K127" s="329">
        <v>12618</v>
      </c>
      <c r="L127" s="330">
        <v>12165</v>
      </c>
      <c r="M127" s="331">
        <v>3.723797780517879</v>
      </c>
      <c r="N127" s="329">
        <v>0</v>
      </c>
      <c r="O127" s="330">
        <v>0</v>
      </c>
      <c r="P127" s="331" t="s">
        <v>218</v>
      </c>
      <c r="Q127" s="329">
        <v>10080</v>
      </c>
      <c r="R127" s="330">
        <v>10266</v>
      </c>
      <c r="S127" s="331">
        <v>-1.8118059614260666</v>
      </c>
    </row>
    <row r="128" spans="1:19" s="332" customFormat="1" ht="16.5" customHeight="1">
      <c r="A128" s="333" t="s">
        <v>227</v>
      </c>
      <c r="B128" s="329">
        <v>654137</v>
      </c>
      <c r="C128" s="330">
        <v>641785</v>
      </c>
      <c r="D128" s="331">
        <v>1.9246320808370405</v>
      </c>
      <c r="E128" s="329">
        <v>570133</v>
      </c>
      <c r="F128" s="330">
        <v>563343</v>
      </c>
      <c r="G128" s="331">
        <v>1.205304761042562</v>
      </c>
      <c r="H128" s="329">
        <v>61306</v>
      </c>
      <c r="I128" s="330">
        <v>56011</v>
      </c>
      <c r="J128" s="331">
        <v>9.453500205316812</v>
      </c>
      <c r="K128" s="329">
        <v>12618</v>
      </c>
      <c r="L128" s="330">
        <v>12165</v>
      </c>
      <c r="M128" s="331">
        <v>3.723797780517879</v>
      </c>
      <c r="N128" s="329">
        <v>0</v>
      </c>
      <c r="O128" s="330">
        <v>0</v>
      </c>
      <c r="P128" s="331" t="s">
        <v>218</v>
      </c>
      <c r="Q128" s="329">
        <v>10080</v>
      </c>
      <c r="R128" s="330">
        <v>10266</v>
      </c>
      <c r="S128" s="331">
        <v>-1.8118059614260666</v>
      </c>
    </row>
    <row r="129" spans="1:19" s="332" customFormat="1" ht="16.5" customHeight="1">
      <c r="A129" s="333" t="s">
        <v>228</v>
      </c>
      <c r="B129" s="329">
        <v>1804</v>
      </c>
      <c r="C129" s="330">
        <v>2497</v>
      </c>
      <c r="D129" s="331">
        <v>-27.75330396475771</v>
      </c>
      <c r="E129" s="329">
        <v>1804</v>
      </c>
      <c r="F129" s="330">
        <v>2497</v>
      </c>
      <c r="G129" s="331">
        <v>-27.75330396475771</v>
      </c>
      <c r="H129" s="329"/>
      <c r="I129" s="330"/>
      <c r="J129" s="331"/>
      <c r="K129" s="329"/>
      <c r="L129" s="330"/>
      <c r="M129" s="331"/>
      <c r="N129" s="329"/>
      <c r="O129" s="330"/>
      <c r="P129" s="331"/>
      <c r="Q129" s="329"/>
      <c r="R129" s="330"/>
      <c r="S129" s="331"/>
    </row>
    <row r="130" spans="1:19" s="332" customFormat="1" ht="16.5" customHeight="1">
      <c r="A130" s="335"/>
      <c r="B130" s="336"/>
      <c r="C130" s="337"/>
      <c r="D130" s="338"/>
      <c r="E130" s="336"/>
      <c r="F130" s="337"/>
      <c r="G130" s="338"/>
      <c r="H130" s="336"/>
      <c r="I130" s="337"/>
      <c r="J130" s="338"/>
      <c r="K130" s="336"/>
      <c r="L130" s="337"/>
      <c r="M130" s="338"/>
      <c r="N130" s="336"/>
      <c r="O130" s="337"/>
      <c r="P130" s="338"/>
      <c r="Q130" s="336"/>
      <c r="R130" s="337"/>
      <c r="S130" s="338"/>
    </row>
    <row r="131" spans="1:19" s="332" customFormat="1" ht="16.5" customHeight="1">
      <c r="A131" s="333" t="s">
        <v>247</v>
      </c>
      <c r="B131" s="329">
        <v>298541</v>
      </c>
      <c r="C131" s="330">
        <v>314882</v>
      </c>
      <c r="D131" s="331">
        <v>-5.189563074421529</v>
      </c>
      <c r="E131" s="329">
        <v>298541</v>
      </c>
      <c r="F131" s="330">
        <v>314882</v>
      </c>
      <c r="G131" s="331">
        <v>-5.189563074421529</v>
      </c>
      <c r="H131" s="329"/>
      <c r="I131" s="330"/>
      <c r="J131" s="331"/>
      <c r="K131" s="329"/>
      <c r="L131" s="330"/>
      <c r="M131" s="331"/>
      <c r="N131" s="329"/>
      <c r="O131" s="330"/>
      <c r="P131" s="331"/>
      <c r="Q131" s="329"/>
      <c r="R131" s="330"/>
      <c r="S131" s="331"/>
    </row>
    <row r="132" spans="1:19" ht="16.5" customHeight="1">
      <c r="A132" s="335" t="s">
        <v>248</v>
      </c>
      <c r="B132" s="336">
        <v>9944</v>
      </c>
      <c r="C132" s="337">
        <v>13309</v>
      </c>
      <c r="D132" s="338">
        <v>-25.283642647832295</v>
      </c>
      <c r="E132" s="336">
        <v>9944</v>
      </c>
      <c r="F132" s="337">
        <v>13309</v>
      </c>
      <c r="G132" s="338">
        <v>-25.283642647832295</v>
      </c>
      <c r="H132" s="336"/>
      <c r="I132" s="337"/>
      <c r="J132" s="338"/>
      <c r="K132" s="336"/>
      <c r="L132" s="337"/>
      <c r="M132" s="338"/>
      <c r="N132" s="336"/>
      <c r="O132" s="337"/>
      <c r="P132" s="338"/>
      <c r="Q132" s="336"/>
      <c r="R132" s="337"/>
      <c r="S132" s="338"/>
    </row>
    <row r="133" spans="1:19" ht="16.5" customHeight="1">
      <c r="A133" s="335" t="s">
        <v>249</v>
      </c>
      <c r="B133" s="336">
        <v>29683</v>
      </c>
      <c r="C133" s="337">
        <v>35607</v>
      </c>
      <c r="D133" s="338">
        <v>-16.637178082961217</v>
      </c>
      <c r="E133" s="336">
        <v>29683</v>
      </c>
      <c r="F133" s="337">
        <v>35607</v>
      </c>
      <c r="G133" s="338">
        <v>-16.637178082961217</v>
      </c>
      <c r="H133" s="336"/>
      <c r="I133" s="337"/>
      <c r="J133" s="338"/>
      <c r="K133" s="336"/>
      <c r="L133" s="337"/>
      <c r="M133" s="338"/>
      <c r="N133" s="336"/>
      <c r="O133" s="337"/>
      <c r="P133" s="338"/>
      <c r="Q133" s="336"/>
      <c r="R133" s="337"/>
      <c r="S133" s="338"/>
    </row>
    <row r="134" spans="1:19" ht="16.5" customHeight="1">
      <c r="A134" s="335" t="s">
        <v>250</v>
      </c>
      <c r="B134" s="336">
        <v>51180</v>
      </c>
      <c r="C134" s="337">
        <v>62481</v>
      </c>
      <c r="D134" s="338">
        <v>-18.087098477937293</v>
      </c>
      <c r="E134" s="336">
        <v>51180</v>
      </c>
      <c r="F134" s="337">
        <v>62481</v>
      </c>
      <c r="G134" s="338">
        <v>-18.087098477937293</v>
      </c>
      <c r="H134" s="336"/>
      <c r="I134" s="337"/>
      <c r="J134" s="338"/>
      <c r="K134" s="336"/>
      <c r="L134" s="337"/>
      <c r="M134" s="338"/>
      <c r="N134" s="336"/>
      <c r="O134" s="337"/>
      <c r="P134" s="338"/>
      <c r="Q134" s="336"/>
      <c r="R134" s="337"/>
      <c r="S134" s="338"/>
    </row>
    <row r="135" spans="1:19" ht="16.5" customHeight="1">
      <c r="A135" s="335" t="s">
        <v>251</v>
      </c>
      <c r="B135" s="336">
        <v>6734</v>
      </c>
      <c r="C135" s="337">
        <v>6475</v>
      </c>
      <c r="D135" s="338">
        <v>4</v>
      </c>
      <c r="E135" s="336">
        <v>6734</v>
      </c>
      <c r="F135" s="337">
        <v>6475</v>
      </c>
      <c r="G135" s="338">
        <v>4</v>
      </c>
      <c r="H135" s="336"/>
      <c r="I135" s="337"/>
      <c r="J135" s="338"/>
      <c r="K135" s="336"/>
      <c r="L135" s="337"/>
      <c r="M135" s="338"/>
      <c r="N135" s="336"/>
      <c r="O135" s="337"/>
      <c r="P135" s="338"/>
      <c r="Q135" s="336"/>
      <c r="R135" s="337"/>
      <c r="S135" s="338"/>
    </row>
    <row r="136" spans="1:19" ht="16.5" customHeight="1">
      <c r="A136" s="335" t="s">
        <v>252</v>
      </c>
      <c r="B136" s="336">
        <v>50460</v>
      </c>
      <c r="C136" s="337">
        <v>53291</v>
      </c>
      <c r="D136" s="338">
        <v>-5.312341671201517</v>
      </c>
      <c r="E136" s="336">
        <v>50460</v>
      </c>
      <c r="F136" s="337">
        <v>53291</v>
      </c>
      <c r="G136" s="338">
        <v>-5.312341671201517</v>
      </c>
      <c r="H136" s="336"/>
      <c r="I136" s="337"/>
      <c r="J136" s="338"/>
      <c r="K136" s="336"/>
      <c r="L136" s="337"/>
      <c r="M136" s="338"/>
      <c r="N136" s="336"/>
      <c r="O136" s="337"/>
      <c r="P136" s="338"/>
      <c r="Q136" s="336"/>
      <c r="R136" s="337"/>
      <c r="S136" s="338"/>
    </row>
    <row r="137" spans="1:19" ht="16.5" customHeight="1">
      <c r="A137" s="335" t="s">
        <v>253</v>
      </c>
      <c r="B137" s="336">
        <v>150540</v>
      </c>
      <c r="C137" s="337">
        <v>143719</v>
      </c>
      <c r="D137" s="338">
        <v>4.746066977922196</v>
      </c>
      <c r="E137" s="336">
        <v>150540</v>
      </c>
      <c r="F137" s="337">
        <v>143719</v>
      </c>
      <c r="G137" s="338">
        <v>4.746066977922196</v>
      </c>
      <c r="H137" s="336"/>
      <c r="I137" s="337"/>
      <c r="J137" s="338"/>
      <c r="K137" s="336"/>
      <c r="L137" s="337"/>
      <c r="M137" s="338"/>
      <c r="N137" s="336"/>
      <c r="O137" s="337"/>
      <c r="P137" s="338"/>
      <c r="Q137" s="336"/>
      <c r="R137" s="337"/>
      <c r="S137" s="338"/>
    </row>
    <row r="138" spans="1:19" ht="16.5" customHeight="1">
      <c r="A138" s="335"/>
      <c r="B138" s="336"/>
      <c r="C138" s="337"/>
      <c r="D138" s="338"/>
      <c r="E138" s="336"/>
      <c r="F138" s="337"/>
      <c r="G138" s="338"/>
      <c r="H138" s="336"/>
      <c r="I138" s="337"/>
      <c r="J138" s="338"/>
      <c r="K138" s="336"/>
      <c r="L138" s="337"/>
      <c r="M138" s="338"/>
      <c r="N138" s="336"/>
      <c r="O138" s="337"/>
      <c r="P138" s="338"/>
      <c r="Q138" s="336"/>
      <c r="R138" s="337"/>
      <c r="S138" s="338"/>
    </row>
    <row r="139" spans="1:19" s="332" customFormat="1" ht="16.5" customHeight="1">
      <c r="A139" s="333" t="s">
        <v>254</v>
      </c>
      <c r="B139" s="329">
        <v>127871</v>
      </c>
      <c r="C139" s="330">
        <v>122045</v>
      </c>
      <c r="D139" s="331">
        <v>4.773649063869884</v>
      </c>
      <c r="E139" s="329">
        <v>43867</v>
      </c>
      <c r="F139" s="330">
        <v>43603</v>
      </c>
      <c r="G139" s="331">
        <v>0.6054629268628305</v>
      </c>
      <c r="H139" s="329">
        <v>61306</v>
      </c>
      <c r="I139" s="330">
        <v>56011</v>
      </c>
      <c r="J139" s="331">
        <v>9.453500205316812</v>
      </c>
      <c r="K139" s="329">
        <v>12618</v>
      </c>
      <c r="L139" s="330">
        <v>12165</v>
      </c>
      <c r="M139" s="331">
        <v>3.723797780517879</v>
      </c>
      <c r="N139" s="329"/>
      <c r="O139" s="330"/>
      <c r="P139" s="331"/>
      <c r="Q139" s="329">
        <v>10080</v>
      </c>
      <c r="R139" s="330">
        <v>10266</v>
      </c>
      <c r="S139" s="331">
        <v>-1.8118059614260666</v>
      </c>
    </row>
    <row r="140" spans="1:19" ht="16.5" customHeight="1">
      <c r="A140" s="335" t="s">
        <v>255</v>
      </c>
      <c r="B140" s="336">
        <v>20905</v>
      </c>
      <c r="C140" s="337">
        <v>17727</v>
      </c>
      <c r="D140" s="338">
        <v>17.927455294184014</v>
      </c>
      <c r="E140" s="336">
        <v>4575</v>
      </c>
      <c r="F140" s="337">
        <v>3519</v>
      </c>
      <c r="G140" s="338">
        <v>30.008525149190113</v>
      </c>
      <c r="H140" s="336">
        <v>16330</v>
      </c>
      <c r="I140" s="337">
        <v>14208</v>
      </c>
      <c r="J140" s="338">
        <v>14.935247747747749</v>
      </c>
      <c r="K140" s="336"/>
      <c r="L140" s="337"/>
      <c r="M140" s="338"/>
      <c r="N140" s="336"/>
      <c r="O140" s="337"/>
      <c r="P140" s="338"/>
      <c r="Q140" s="336"/>
      <c r="R140" s="337"/>
      <c r="S140" s="338"/>
    </row>
    <row r="141" spans="1:19" ht="16.5" customHeight="1">
      <c r="A141" s="335" t="s">
        <v>256</v>
      </c>
      <c r="B141" s="336">
        <v>6714</v>
      </c>
      <c r="C141" s="337">
        <v>5175</v>
      </c>
      <c r="D141" s="338">
        <v>29.739130434782606</v>
      </c>
      <c r="E141" s="336"/>
      <c r="F141" s="337"/>
      <c r="G141" s="338"/>
      <c r="H141" s="336">
        <v>6714</v>
      </c>
      <c r="I141" s="337">
        <v>5175</v>
      </c>
      <c r="J141" s="338">
        <v>29.739130434782606</v>
      </c>
      <c r="K141" s="336"/>
      <c r="L141" s="337"/>
      <c r="M141" s="338"/>
      <c r="N141" s="336"/>
      <c r="O141" s="337"/>
      <c r="P141" s="338"/>
      <c r="Q141" s="336"/>
      <c r="R141" s="337"/>
      <c r="S141" s="338"/>
    </row>
    <row r="142" spans="1:19" ht="16.5" customHeight="1">
      <c r="A142" s="335" t="s">
        <v>257</v>
      </c>
      <c r="B142" s="336">
        <v>4794</v>
      </c>
      <c r="C142" s="337">
        <v>3920</v>
      </c>
      <c r="D142" s="338">
        <v>22.29591836734694</v>
      </c>
      <c r="E142" s="336">
        <v>4794</v>
      </c>
      <c r="F142" s="337">
        <v>3920</v>
      </c>
      <c r="G142" s="338">
        <v>22.29591836734694</v>
      </c>
      <c r="H142" s="336"/>
      <c r="I142" s="337"/>
      <c r="J142" s="338"/>
      <c r="K142" s="336"/>
      <c r="L142" s="337"/>
      <c r="M142" s="338"/>
      <c r="N142" s="336"/>
      <c r="O142" s="337"/>
      <c r="P142" s="338"/>
      <c r="Q142" s="336"/>
      <c r="R142" s="337"/>
      <c r="S142" s="338"/>
    </row>
    <row r="143" spans="1:19" ht="16.5" customHeight="1">
      <c r="A143" s="335" t="s">
        <v>258</v>
      </c>
      <c r="B143" s="336">
        <v>94418</v>
      </c>
      <c r="C143" s="337">
        <v>94135</v>
      </c>
      <c r="D143" s="338">
        <v>0.3006320709619164</v>
      </c>
      <c r="E143" s="336">
        <v>33458</v>
      </c>
      <c r="F143" s="337">
        <v>35076</v>
      </c>
      <c r="G143" s="338">
        <v>-4.6128406887900555</v>
      </c>
      <c r="H143" s="336">
        <v>38262</v>
      </c>
      <c r="I143" s="337">
        <v>36628</v>
      </c>
      <c r="J143" s="338">
        <v>4.461068035382768</v>
      </c>
      <c r="K143" s="336">
        <v>12618</v>
      </c>
      <c r="L143" s="337">
        <v>12165</v>
      </c>
      <c r="M143" s="338">
        <v>3.723797780517879</v>
      </c>
      <c r="N143" s="336"/>
      <c r="O143" s="337"/>
      <c r="P143" s="338"/>
      <c r="Q143" s="336">
        <v>10080</v>
      </c>
      <c r="R143" s="337">
        <v>10266</v>
      </c>
      <c r="S143" s="338">
        <v>-1.8118059614260666</v>
      </c>
    </row>
    <row r="144" spans="1:19" ht="16.5" customHeight="1">
      <c r="A144" s="335" t="s">
        <v>259</v>
      </c>
      <c r="B144" s="350">
        <v>1040</v>
      </c>
      <c r="C144" s="339">
        <v>1088</v>
      </c>
      <c r="D144" s="338">
        <v>-4.411764705882353</v>
      </c>
      <c r="E144" s="350">
        <v>1040</v>
      </c>
      <c r="F144" s="339">
        <v>1088</v>
      </c>
      <c r="G144" s="338">
        <v>-4.411764705882353</v>
      </c>
      <c r="H144" s="350"/>
      <c r="I144" s="339"/>
      <c r="J144" s="338"/>
      <c r="K144" s="350"/>
      <c r="L144" s="339"/>
      <c r="M144" s="338"/>
      <c r="N144" s="350"/>
      <c r="O144" s="339"/>
      <c r="P144" s="338"/>
      <c r="Q144" s="350"/>
      <c r="R144" s="339"/>
      <c r="S144" s="338"/>
    </row>
    <row r="145" spans="1:19" ht="16.5" customHeight="1">
      <c r="A145" s="335"/>
      <c r="B145" s="350"/>
      <c r="C145" s="339"/>
      <c r="D145" s="338"/>
      <c r="E145" s="350"/>
      <c r="F145" s="339"/>
      <c r="G145" s="338"/>
      <c r="H145" s="350"/>
      <c r="I145" s="339"/>
      <c r="J145" s="338"/>
      <c r="K145" s="350"/>
      <c r="L145" s="339"/>
      <c r="M145" s="338"/>
      <c r="N145" s="350"/>
      <c r="O145" s="339"/>
      <c r="P145" s="338"/>
      <c r="Q145" s="350"/>
      <c r="R145" s="339"/>
      <c r="S145" s="338"/>
    </row>
    <row r="146" spans="1:19" s="332" customFormat="1" ht="16.5" customHeight="1">
      <c r="A146" s="333" t="s">
        <v>260</v>
      </c>
      <c r="B146" s="329">
        <v>95444</v>
      </c>
      <c r="C146" s="330">
        <v>75404</v>
      </c>
      <c r="D146" s="331">
        <v>26.576839424964195</v>
      </c>
      <c r="E146" s="329">
        <v>95444</v>
      </c>
      <c r="F146" s="330">
        <v>75404</v>
      </c>
      <c r="G146" s="331">
        <v>26.576839424964195</v>
      </c>
      <c r="H146" s="329"/>
      <c r="I146" s="330"/>
      <c r="J146" s="331"/>
      <c r="K146" s="329"/>
      <c r="L146" s="330"/>
      <c r="M146" s="331"/>
      <c r="N146" s="329"/>
      <c r="O146" s="330"/>
      <c r="P146" s="331"/>
      <c r="Q146" s="329"/>
      <c r="R146" s="330"/>
      <c r="S146" s="331"/>
    </row>
    <row r="147" spans="1:19" ht="16.5" customHeight="1">
      <c r="A147" s="335" t="s">
        <v>261</v>
      </c>
      <c r="B147" s="336">
        <v>17532</v>
      </c>
      <c r="C147" s="337">
        <v>14697</v>
      </c>
      <c r="D147" s="338">
        <v>19.2896509491733</v>
      </c>
      <c r="E147" s="336">
        <v>17532</v>
      </c>
      <c r="F147" s="337">
        <v>14697</v>
      </c>
      <c r="G147" s="338">
        <v>19.2896509491733</v>
      </c>
      <c r="H147" s="336"/>
      <c r="I147" s="337"/>
      <c r="J147" s="338"/>
      <c r="K147" s="336"/>
      <c r="L147" s="337"/>
      <c r="M147" s="338"/>
      <c r="N147" s="336"/>
      <c r="O147" s="337"/>
      <c r="P147" s="338"/>
      <c r="Q147" s="336"/>
      <c r="R147" s="337"/>
      <c r="S147" s="338"/>
    </row>
    <row r="148" spans="1:19" ht="16.5" customHeight="1">
      <c r="A148" s="335" t="s">
        <v>262</v>
      </c>
      <c r="B148" s="336">
        <v>62660</v>
      </c>
      <c r="C148" s="337">
        <v>46555</v>
      </c>
      <c r="D148" s="338">
        <v>34.5934915691118</v>
      </c>
      <c r="E148" s="336">
        <v>62660</v>
      </c>
      <c r="F148" s="337">
        <v>46555</v>
      </c>
      <c r="G148" s="338">
        <v>34.5934915691118</v>
      </c>
      <c r="H148" s="336"/>
      <c r="I148" s="337"/>
      <c r="J148" s="338"/>
      <c r="K148" s="336"/>
      <c r="L148" s="337"/>
      <c r="M148" s="338"/>
      <c r="N148" s="336"/>
      <c r="O148" s="337"/>
      <c r="P148" s="338"/>
      <c r="Q148" s="336"/>
      <c r="R148" s="337"/>
      <c r="S148" s="338"/>
    </row>
    <row r="149" spans="1:19" ht="16.5" customHeight="1">
      <c r="A149" s="335" t="s">
        <v>263</v>
      </c>
      <c r="B149" s="336">
        <v>10560</v>
      </c>
      <c r="C149" s="337">
        <v>9240</v>
      </c>
      <c r="D149" s="338">
        <v>14.285714285714285</v>
      </c>
      <c r="E149" s="336">
        <v>10560</v>
      </c>
      <c r="F149" s="337">
        <v>9240</v>
      </c>
      <c r="G149" s="338">
        <v>14.285714285714285</v>
      </c>
      <c r="H149" s="336"/>
      <c r="I149" s="337"/>
      <c r="J149" s="338"/>
      <c r="K149" s="336"/>
      <c r="L149" s="337"/>
      <c r="M149" s="338"/>
      <c r="N149" s="336"/>
      <c r="O149" s="337"/>
      <c r="P149" s="338"/>
      <c r="Q149" s="336"/>
      <c r="R149" s="337"/>
      <c r="S149" s="338"/>
    </row>
    <row r="150" spans="1:19" ht="16.5" customHeight="1">
      <c r="A150" s="335" t="s">
        <v>264</v>
      </c>
      <c r="B150" s="336">
        <v>4692</v>
      </c>
      <c r="C150" s="337">
        <v>4912</v>
      </c>
      <c r="D150" s="338">
        <v>-4.478827361563518</v>
      </c>
      <c r="E150" s="336">
        <v>4692</v>
      </c>
      <c r="F150" s="337">
        <v>4912</v>
      </c>
      <c r="G150" s="338">
        <v>-4.478827361563518</v>
      </c>
      <c r="H150" s="336"/>
      <c r="I150" s="337"/>
      <c r="J150" s="338"/>
      <c r="K150" s="336"/>
      <c r="L150" s="337"/>
      <c r="M150" s="338"/>
      <c r="N150" s="336"/>
      <c r="O150" s="337"/>
      <c r="P150" s="338"/>
      <c r="Q150" s="336"/>
      <c r="R150" s="337"/>
      <c r="S150" s="338"/>
    </row>
    <row r="151" spans="1:19" ht="16.5" customHeight="1">
      <c r="A151" s="335"/>
      <c r="B151" s="336"/>
      <c r="C151" s="337"/>
      <c r="D151" s="338"/>
      <c r="E151" s="336"/>
      <c r="F151" s="337"/>
      <c r="G151" s="338"/>
      <c r="H151" s="336"/>
      <c r="I151" s="337"/>
      <c r="J151" s="338"/>
      <c r="K151" s="336"/>
      <c r="L151" s="337"/>
      <c r="M151" s="338"/>
      <c r="N151" s="336"/>
      <c r="O151" s="337"/>
      <c r="P151" s="338"/>
      <c r="Q151" s="336"/>
      <c r="R151" s="337"/>
      <c r="S151" s="338"/>
    </row>
    <row r="152" spans="1:19" s="332" customFormat="1" ht="16.5" customHeight="1">
      <c r="A152" s="333" t="s">
        <v>265</v>
      </c>
      <c r="B152" s="329">
        <v>84288</v>
      </c>
      <c r="C152" s="330">
        <v>79907</v>
      </c>
      <c r="D152" s="331">
        <v>5.482623549876732</v>
      </c>
      <c r="E152" s="329">
        <v>84288</v>
      </c>
      <c r="F152" s="330">
        <v>79907</v>
      </c>
      <c r="G152" s="331">
        <v>5.482623549876732</v>
      </c>
      <c r="H152" s="329"/>
      <c r="I152" s="330"/>
      <c r="J152" s="331"/>
      <c r="K152" s="329"/>
      <c r="L152" s="330"/>
      <c r="M152" s="331"/>
      <c r="N152" s="329"/>
      <c r="O152" s="330"/>
      <c r="P152" s="331"/>
      <c r="Q152" s="329"/>
      <c r="R152" s="330"/>
      <c r="S152" s="331"/>
    </row>
    <row r="153" spans="1:19" ht="16.5" customHeight="1">
      <c r="A153" s="335" t="s">
        <v>266</v>
      </c>
      <c r="B153" s="336">
        <v>14664</v>
      </c>
      <c r="C153" s="337">
        <v>14136</v>
      </c>
      <c r="D153" s="338">
        <v>3.7351443123938877</v>
      </c>
      <c r="E153" s="336">
        <v>14664</v>
      </c>
      <c r="F153" s="337">
        <v>14136</v>
      </c>
      <c r="G153" s="338">
        <v>3.7351443123938877</v>
      </c>
      <c r="H153" s="336"/>
      <c r="I153" s="337"/>
      <c r="J153" s="338"/>
      <c r="K153" s="336"/>
      <c r="L153" s="337"/>
      <c r="M153" s="338"/>
      <c r="N153" s="336"/>
      <c r="O153" s="337"/>
      <c r="P153" s="338"/>
      <c r="Q153" s="336"/>
      <c r="R153" s="337"/>
      <c r="S153" s="338"/>
    </row>
    <row r="154" spans="1:19" ht="16.5" customHeight="1">
      <c r="A154" s="335" t="s">
        <v>267</v>
      </c>
      <c r="B154" s="336">
        <v>15896</v>
      </c>
      <c r="C154" s="337">
        <v>17571</v>
      </c>
      <c r="D154" s="338">
        <v>-9.532752831369871</v>
      </c>
      <c r="E154" s="336">
        <v>15896</v>
      </c>
      <c r="F154" s="337">
        <v>17571</v>
      </c>
      <c r="G154" s="338">
        <v>-9.532752831369871</v>
      </c>
      <c r="H154" s="336"/>
      <c r="I154" s="337"/>
      <c r="J154" s="338"/>
      <c r="K154" s="336"/>
      <c r="L154" s="337"/>
      <c r="M154" s="338"/>
      <c r="N154" s="336"/>
      <c r="O154" s="337"/>
      <c r="P154" s="338"/>
      <c r="Q154" s="336"/>
      <c r="R154" s="337"/>
      <c r="S154" s="338"/>
    </row>
    <row r="155" spans="1:19" ht="16.5" customHeight="1">
      <c r="A155" s="335" t="s">
        <v>268</v>
      </c>
      <c r="B155" s="336">
        <v>11390</v>
      </c>
      <c r="C155" s="337">
        <v>7272</v>
      </c>
      <c r="D155" s="338">
        <v>56.62816281628162</v>
      </c>
      <c r="E155" s="336">
        <v>11390</v>
      </c>
      <c r="F155" s="337">
        <v>7272</v>
      </c>
      <c r="G155" s="338">
        <v>56.62816281628162</v>
      </c>
      <c r="H155" s="336"/>
      <c r="I155" s="337"/>
      <c r="J155" s="338"/>
      <c r="K155" s="336"/>
      <c r="L155" s="337"/>
      <c r="M155" s="338"/>
      <c r="N155" s="336"/>
      <c r="O155" s="337"/>
      <c r="P155" s="338"/>
      <c r="Q155" s="336"/>
      <c r="R155" s="337"/>
      <c r="S155" s="338"/>
    </row>
    <row r="156" spans="1:19" ht="16.5" customHeight="1">
      <c r="A156" s="335" t="s">
        <v>269</v>
      </c>
      <c r="B156" s="336">
        <v>42338</v>
      </c>
      <c r="C156" s="337">
        <v>40928</v>
      </c>
      <c r="D156" s="338">
        <v>3.4450742767787332</v>
      </c>
      <c r="E156" s="336">
        <v>42338</v>
      </c>
      <c r="F156" s="337">
        <v>40928</v>
      </c>
      <c r="G156" s="338">
        <v>3.4450742767787332</v>
      </c>
      <c r="H156" s="336"/>
      <c r="I156" s="337"/>
      <c r="J156" s="338"/>
      <c r="K156" s="336"/>
      <c r="L156" s="337"/>
      <c r="M156" s="338"/>
      <c r="N156" s="336"/>
      <c r="O156" s="337"/>
      <c r="P156" s="338"/>
      <c r="Q156" s="336"/>
      <c r="R156" s="337"/>
      <c r="S156" s="338"/>
    </row>
    <row r="157" spans="1:19" ht="16.5" customHeight="1">
      <c r="A157" s="335"/>
      <c r="B157" s="336"/>
      <c r="C157" s="337"/>
      <c r="D157" s="338"/>
      <c r="E157" s="336"/>
      <c r="F157" s="337"/>
      <c r="G157" s="338"/>
      <c r="H157" s="336"/>
      <c r="I157" s="337"/>
      <c r="J157" s="338"/>
      <c r="K157" s="336"/>
      <c r="L157" s="337"/>
      <c r="M157" s="338"/>
      <c r="N157" s="336"/>
      <c r="O157" s="337"/>
      <c r="P157" s="338"/>
      <c r="Q157" s="336"/>
      <c r="R157" s="337"/>
      <c r="S157" s="338"/>
    </row>
    <row r="158" spans="1:19" s="332" customFormat="1" ht="16.5" customHeight="1">
      <c r="A158" s="333" t="s">
        <v>270</v>
      </c>
      <c r="B158" s="329">
        <v>47993</v>
      </c>
      <c r="C158" s="330">
        <v>49547</v>
      </c>
      <c r="D158" s="331">
        <v>-3.136415928310493</v>
      </c>
      <c r="E158" s="329">
        <v>47993</v>
      </c>
      <c r="F158" s="330">
        <v>49547</v>
      </c>
      <c r="G158" s="331">
        <v>-3.136415928310493</v>
      </c>
      <c r="H158" s="329"/>
      <c r="I158" s="330"/>
      <c r="J158" s="331"/>
      <c r="K158" s="329"/>
      <c r="L158" s="330"/>
      <c r="M158" s="331"/>
      <c r="N158" s="329"/>
      <c r="O158" s="330"/>
      <c r="P158" s="331"/>
      <c r="Q158" s="329"/>
      <c r="R158" s="330"/>
      <c r="S158" s="331"/>
    </row>
    <row r="159" spans="1:19" ht="16.5" customHeight="1">
      <c r="A159" s="335" t="s">
        <v>271</v>
      </c>
      <c r="B159" s="350">
        <v>1476</v>
      </c>
      <c r="C159" s="337">
        <v>1810</v>
      </c>
      <c r="D159" s="338">
        <v>-18.45303867403315</v>
      </c>
      <c r="E159" s="350">
        <v>1476</v>
      </c>
      <c r="F159" s="337">
        <v>1810</v>
      </c>
      <c r="G159" s="338">
        <v>-18.45303867403315</v>
      </c>
      <c r="H159" s="350"/>
      <c r="I159" s="337"/>
      <c r="J159" s="338"/>
      <c r="K159" s="350"/>
      <c r="L159" s="337"/>
      <c r="M159" s="338"/>
      <c r="N159" s="350"/>
      <c r="O159" s="337"/>
      <c r="P159" s="338"/>
      <c r="Q159" s="350"/>
      <c r="R159" s="337"/>
      <c r="S159" s="338"/>
    </row>
    <row r="160" spans="1:19" ht="16.5" customHeight="1">
      <c r="A160" s="335" t="s">
        <v>272</v>
      </c>
      <c r="B160" s="350">
        <v>976</v>
      </c>
      <c r="C160" s="339">
        <v>976</v>
      </c>
      <c r="D160" s="338">
        <v>0</v>
      </c>
      <c r="E160" s="350">
        <v>976</v>
      </c>
      <c r="F160" s="339">
        <v>976</v>
      </c>
      <c r="G160" s="338">
        <v>0</v>
      </c>
      <c r="H160" s="350"/>
      <c r="I160" s="339"/>
      <c r="J160" s="338"/>
      <c r="K160" s="350"/>
      <c r="L160" s="339"/>
      <c r="M160" s="338"/>
      <c r="N160" s="350"/>
      <c r="O160" s="339"/>
      <c r="P160" s="338"/>
      <c r="Q160" s="350"/>
      <c r="R160" s="339"/>
      <c r="S160" s="338"/>
    </row>
    <row r="161" spans="1:19" ht="16.5" customHeight="1">
      <c r="A161" s="335" t="s">
        <v>273</v>
      </c>
      <c r="B161" s="336">
        <v>20640</v>
      </c>
      <c r="C161" s="337">
        <v>20296</v>
      </c>
      <c r="D161" s="338">
        <v>1.694915254237288</v>
      </c>
      <c r="E161" s="336">
        <v>20640</v>
      </c>
      <c r="F161" s="337">
        <v>20296</v>
      </c>
      <c r="G161" s="338">
        <v>1.694915254237288</v>
      </c>
      <c r="H161" s="336"/>
      <c r="I161" s="337"/>
      <c r="J161" s="338"/>
      <c r="K161" s="336"/>
      <c r="L161" s="337"/>
      <c r="M161" s="338"/>
      <c r="N161" s="336"/>
      <c r="O161" s="337"/>
      <c r="P161" s="338"/>
      <c r="Q161" s="336"/>
      <c r="R161" s="337"/>
      <c r="S161" s="338"/>
    </row>
    <row r="162" spans="1:19" ht="16.5" customHeight="1">
      <c r="A162" s="335" t="s">
        <v>274</v>
      </c>
      <c r="B162" s="336">
        <v>4316</v>
      </c>
      <c r="C162" s="337">
        <v>3875</v>
      </c>
      <c r="D162" s="338">
        <v>11.380645161290323</v>
      </c>
      <c r="E162" s="336">
        <v>4316</v>
      </c>
      <c r="F162" s="337">
        <v>3875</v>
      </c>
      <c r="G162" s="338">
        <v>11.380645161290323</v>
      </c>
      <c r="H162" s="336"/>
      <c r="I162" s="337"/>
      <c r="J162" s="338"/>
      <c r="K162" s="336"/>
      <c r="L162" s="337"/>
      <c r="M162" s="338"/>
      <c r="N162" s="336"/>
      <c r="O162" s="337"/>
      <c r="P162" s="338"/>
      <c r="Q162" s="336"/>
      <c r="R162" s="337"/>
      <c r="S162" s="338"/>
    </row>
    <row r="163" spans="1:19" ht="16.5" customHeight="1">
      <c r="A163" s="335" t="s">
        <v>275</v>
      </c>
      <c r="B163" s="336">
        <v>11542</v>
      </c>
      <c r="C163" s="337">
        <v>13998</v>
      </c>
      <c r="D163" s="338">
        <v>-17.54536362337477</v>
      </c>
      <c r="E163" s="336">
        <v>11542</v>
      </c>
      <c r="F163" s="337">
        <v>13998</v>
      </c>
      <c r="G163" s="338">
        <v>-17.54536362337477</v>
      </c>
      <c r="H163" s="336"/>
      <c r="I163" s="337"/>
      <c r="J163" s="338"/>
      <c r="K163" s="336"/>
      <c r="L163" s="337"/>
      <c r="M163" s="338"/>
      <c r="N163" s="336"/>
      <c r="O163" s="337"/>
      <c r="P163" s="338"/>
      <c r="Q163" s="336"/>
      <c r="R163" s="337"/>
      <c r="S163" s="338"/>
    </row>
    <row r="164" spans="1:19" ht="16.5" customHeight="1">
      <c r="A164" s="335" t="s">
        <v>276</v>
      </c>
      <c r="B164" s="350">
        <v>1476</v>
      </c>
      <c r="C164" s="339">
        <v>990</v>
      </c>
      <c r="D164" s="338">
        <v>49.09090909090909</v>
      </c>
      <c r="E164" s="350">
        <v>1476</v>
      </c>
      <c r="F164" s="339">
        <v>990</v>
      </c>
      <c r="G164" s="338">
        <v>49.09090909090909</v>
      </c>
      <c r="H164" s="350"/>
      <c r="I164" s="339"/>
      <c r="J164" s="338"/>
      <c r="K164" s="350"/>
      <c r="L164" s="339"/>
      <c r="M164" s="338"/>
      <c r="N164" s="350"/>
      <c r="O164" s="339"/>
      <c r="P164" s="338"/>
      <c r="Q164" s="350"/>
      <c r="R164" s="339"/>
      <c r="S164" s="338"/>
    </row>
    <row r="165" spans="1:19" ht="16.5" customHeight="1">
      <c r="A165" s="335" t="s">
        <v>277</v>
      </c>
      <c r="B165" s="336">
        <v>4921</v>
      </c>
      <c r="C165" s="337">
        <v>4662</v>
      </c>
      <c r="D165" s="338">
        <v>5.555555555555555</v>
      </c>
      <c r="E165" s="336">
        <v>4921</v>
      </c>
      <c r="F165" s="337">
        <v>4662</v>
      </c>
      <c r="G165" s="338">
        <v>5.555555555555555</v>
      </c>
      <c r="H165" s="336"/>
      <c r="I165" s="337"/>
      <c r="J165" s="338"/>
      <c r="K165" s="336"/>
      <c r="L165" s="337"/>
      <c r="M165" s="338"/>
      <c r="N165" s="336"/>
      <c r="O165" s="337"/>
      <c r="P165" s="338"/>
      <c r="Q165" s="336"/>
      <c r="R165" s="337"/>
      <c r="S165" s="338"/>
    </row>
    <row r="166" spans="1:19" ht="16.5" customHeight="1" thickBot="1">
      <c r="A166" s="340" t="s">
        <v>278</v>
      </c>
      <c r="B166" s="341">
        <v>2646</v>
      </c>
      <c r="C166" s="342">
        <v>2940</v>
      </c>
      <c r="D166" s="343">
        <v>-10</v>
      </c>
      <c r="E166" s="341">
        <v>2646</v>
      </c>
      <c r="F166" s="342">
        <v>2940</v>
      </c>
      <c r="G166" s="343">
        <v>-10</v>
      </c>
      <c r="H166" s="341"/>
      <c r="I166" s="342"/>
      <c r="J166" s="343"/>
      <c r="K166" s="341"/>
      <c r="L166" s="342"/>
      <c r="M166" s="343"/>
      <c r="N166" s="341"/>
      <c r="O166" s="342"/>
      <c r="P166" s="343"/>
      <c r="Q166" s="341"/>
      <c r="R166" s="342"/>
      <c r="S166" s="343"/>
    </row>
    <row r="167" ht="16.5" customHeight="1">
      <c r="A167" s="344" t="s">
        <v>201</v>
      </c>
    </row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</sheetData>
  <sheetProtection/>
  <mergeCells count="32">
    <mergeCell ref="A124:S124"/>
    <mergeCell ref="A125:A126"/>
    <mergeCell ref="B125:D125"/>
    <mergeCell ref="E125:G125"/>
    <mergeCell ref="H125:J125"/>
    <mergeCell ref="K125:M125"/>
    <mergeCell ref="N125:P125"/>
    <mergeCell ref="Q125:S125"/>
    <mergeCell ref="A86:S86"/>
    <mergeCell ref="A87:A88"/>
    <mergeCell ref="B87:D87"/>
    <mergeCell ref="E87:G87"/>
    <mergeCell ref="H87:J87"/>
    <mergeCell ref="K87:M87"/>
    <mergeCell ref="N87:P87"/>
    <mergeCell ref="Q87:S87"/>
    <mergeCell ref="A1:S1"/>
    <mergeCell ref="B3:D3"/>
    <mergeCell ref="E3:G3"/>
    <mergeCell ref="H3:J3"/>
    <mergeCell ref="K3:M3"/>
    <mergeCell ref="N3:P3"/>
    <mergeCell ref="A3:A4"/>
    <mergeCell ref="Q3:S3"/>
    <mergeCell ref="N41:P41"/>
    <mergeCell ref="Q41:S41"/>
    <mergeCell ref="A40:S40"/>
    <mergeCell ref="A41:A42"/>
    <mergeCell ref="B41:D41"/>
    <mergeCell ref="E41:G41"/>
    <mergeCell ref="H41:J41"/>
    <mergeCell ref="K41:M41"/>
  </mergeCells>
  <printOptions/>
  <pageMargins left="0.7" right="0.7" top="0.75" bottom="0.75" header="0.3" footer="0.3"/>
  <pageSetup orientation="portrait" scale="45" r:id="rId1"/>
  <rowBreaks count="1" manualBreakCount="1">
    <brk id="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Paul Oshiro</cp:lastModifiedBy>
  <cp:lastPrinted>2016-03-25T00:37:51Z</cp:lastPrinted>
  <dcterms:created xsi:type="dcterms:W3CDTF">2015-12-18T00:08:20Z</dcterms:created>
  <dcterms:modified xsi:type="dcterms:W3CDTF">2016-04-15T16:37:28Z</dcterms:modified>
  <cp:category/>
  <cp:version/>
  <cp:contentType/>
  <cp:contentStatus/>
</cp:coreProperties>
</file>