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120" windowHeight="8145" activeTab="0"/>
  </bookViews>
  <sheets>
    <sheet name="oha share" sheetId="1" r:id="rId1"/>
  </sheets>
  <definedNames>
    <definedName name="_xlnm.Print_Titles" localSheetId="0">'oha share'!$8:$8</definedName>
  </definedNames>
  <calcPr fullCalcOnLoad="1"/>
</workbook>
</file>

<file path=xl/comments1.xml><?xml version="1.0" encoding="utf-8"?>
<comments xmlns="http://schemas.openxmlformats.org/spreadsheetml/2006/main">
  <authors>
    <author>Arthur Buto</author>
  </authors>
  <commentLis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</commentList>
</comments>
</file>

<file path=xl/sharedStrings.xml><?xml version="1.0" encoding="utf-8"?>
<sst xmlns="http://schemas.openxmlformats.org/spreadsheetml/2006/main" count="154" uniqueCount="46">
  <si>
    <t>Agency:</t>
  </si>
  <si>
    <t>Report as of:</t>
  </si>
  <si>
    <t>Title of Report:</t>
  </si>
  <si>
    <t>Tax Map Key</t>
  </si>
  <si>
    <t>Other ID</t>
  </si>
  <si>
    <t>Gross Receipt</t>
  </si>
  <si>
    <t>Document No.</t>
  </si>
  <si>
    <t>Trust Land Status</t>
  </si>
  <si>
    <t>Name</t>
  </si>
  <si>
    <t>Comment</t>
  </si>
  <si>
    <t>Type</t>
  </si>
  <si>
    <t xml:space="preserve"> </t>
  </si>
  <si>
    <t>Contact Person Email:</t>
  </si>
  <si>
    <t>Contact Person Phone:</t>
  </si>
  <si>
    <t>Contact Person Name:</t>
  </si>
  <si>
    <t>Lot D</t>
  </si>
  <si>
    <t>1-2-4-5-18</t>
  </si>
  <si>
    <t>Lot Q</t>
  </si>
  <si>
    <t>4-3-6-2-11</t>
  </si>
  <si>
    <t>DAGS Automotive Management / Parking Control</t>
  </si>
  <si>
    <t>Transfer of Funds Derived from the Public Land Trust to OHA</t>
  </si>
  <si>
    <t>Hugh Sonoda</t>
  </si>
  <si>
    <t>hugh.p.sonoda@hawaii.gov</t>
  </si>
  <si>
    <t>586-0350</t>
  </si>
  <si>
    <t>2-1-025:003</t>
  </si>
  <si>
    <t>Lot Z3</t>
  </si>
  <si>
    <t>See Other I.D.</t>
  </si>
  <si>
    <t xml:space="preserve">    Parking Lots</t>
  </si>
  <si>
    <t>FY 2008</t>
  </si>
  <si>
    <t>JM0074 / 07-16-08</t>
  </si>
  <si>
    <t>JM4901 / 04-15-08</t>
  </si>
  <si>
    <t>JM3032 / 01-11-08</t>
  </si>
  <si>
    <t>JM1562 / 10-16-07</t>
  </si>
  <si>
    <t>4th Quarter FY08 Obligation</t>
  </si>
  <si>
    <t>3rd Quarter FY08 Obligation</t>
  </si>
  <si>
    <t>2nd Quarter FY08 Obligation</t>
  </si>
  <si>
    <t>1st Quarter FY08 Obligation</t>
  </si>
  <si>
    <t>S</t>
  </si>
  <si>
    <t>Fund</t>
  </si>
  <si>
    <t>Year</t>
  </si>
  <si>
    <t>Approp</t>
  </si>
  <si>
    <t>08</t>
  </si>
  <si>
    <t>317</t>
  </si>
  <si>
    <t>Amount Retained by the State</t>
  </si>
  <si>
    <t>Amount Transferred to OHA</t>
  </si>
  <si>
    <t>5(b)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</si>
</sst>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19" applyAlignment="1" applyProtection="1">
      <alignment/>
      <protection locked="0"/>
    </xf>
    <xf numFmtId="44" fontId="0" fillId="0" borderId="0" xfId="17" applyAlignment="1" applyProtection="1">
      <alignment/>
      <protection locked="0"/>
    </xf>
    <xf numFmtId="44" fontId="0" fillId="0" borderId="0" xfId="17" applyAlignment="1" applyProtection="1">
      <alignment wrapText="1"/>
      <protection locked="0"/>
    </xf>
    <xf numFmtId="39" fontId="0" fillId="0" borderId="0" xfId="0" applyNumberFormat="1" applyAlignment="1" applyProtection="1">
      <alignment horizontal="right" wrapText="1"/>
      <protection locked="0"/>
    </xf>
    <xf numFmtId="39" fontId="0" fillId="0" borderId="0" xfId="17" applyNumberFormat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/>
      <protection/>
    </xf>
    <xf numFmtId="39" fontId="1" fillId="2" borderId="1" xfId="0" applyNumberFormat="1" applyFont="1" applyFill="1" applyBorder="1" applyAlignment="1" applyProtection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gh.p.sonoda@hawaii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1" bestFit="1" customWidth="1"/>
    <col min="2" max="3" width="15.7109375" style="1" customWidth="1"/>
    <col min="4" max="4" width="16.8515625" style="1" bestFit="1" customWidth="1"/>
    <col min="5" max="5" width="5.57421875" style="14" bestFit="1" customWidth="1"/>
    <col min="6" max="6" width="5.140625" style="14" bestFit="1" customWidth="1"/>
    <col min="7" max="7" width="7.57421875" style="14" bestFit="1" customWidth="1"/>
    <col min="8" max="8" width="16.421875" style="1" bestFit="1" customWidth="1"/>
    <col min="9" max="9" width="30.7109375" style="2" customWidth="1"/>
    <col min="10" max="10" width="15.7109375" style="1" customWidth="1"/>
    <col min="11" max="11" width="15.7109375" style="12" customWidth="1"/>
    <col min="12" max="12" width="15.7109375" style="3" customWidth="1"/>
    <col min="13" max="13" width="25.7109375" style="1" customWidth="1"/>
    <col min="14" max="16384" width="9.140625" style="1" customWidth="1"/>
  </cols>
  <sheetData>
    <row r="1" spans="1:2" ht="12.75">
      <c r="A1" s="8" t="s">
        <v>2</v>
      </c>
      <c r="B1" s="4" t="s">
        <v>20</v>
      </c>
    </row>
    <row r="2" spans="1:2" ht="12.75">
      <c r="A2" s="8" t="s">
        <v>0</v>
      </c>
      <c r="B2" s="1" t="s">
        <v>19</v>
      </c>
    </row>
    <row r="3" spans="1:2" ht="12.75">
      <c r="A3" s="8" t="s">
        <v>1</v>
      </c>
      <c r="B3" s="1" t="s">
        <v>28</v>
      </c>
    </row>
    <row r="4" spans="1:2" ht="12.75">
      <c r="A4" s="8" t="s">
        <v>14</v>
      </c>
      <c r="B4" s="1" t="s">
        <v>21</v>
      </c>
    </row>
    <row r="5" spans="1:2" ht="12.75">
      <c r="A5" s="8" t="s">
        <v>12</v>
      </c>
      <c r="B5" s="9" t="s">
        <v>22</v>
      </c>
    </row>
    <row r="6" spans="1:2" ht="12.75">
      <c r="A6" s="8" t="s">
        <v>13</v>
      </c>
      <c r="B6" s="1" t="s">
        <v>23</v>
      </c>
    </row>
    <row r="7" ht="12.75"/>
    <row r="8" spans="1:13" s="5" customFormat="1" ht="39" thickBot="1">
      <c r="A8" s="5" t="s">
        <v>10</v>
      </c>
      <c r="B8" s="5" t="s">
        <v>3</v>
      </c>
      <c r="C8" s="5" t="s">
        <v>4</v>
      </c>
      <c r="D8" s="5" t="s">
        <v>7</v>
      </c>
      <c r="E8" s="15" t="s">
        <v>38</v>
      </c>
      <c r="F8" s="15" t="s">
        <v>39</v>
      </c>
      <c r="G8" s="15" t="s">
        <v>40</v>
      </c>
      <c r="H8" s="5" t="s">
        <v>6</v>
      </c>
      <c r="I8" s="5" t="s">
        <v>8</v>
      </c>
      <c r="J8" s="6" t="s">
        <v>43</v>
      </c>
      <c r="K8" s="16" t="s">
        <v>44</v>
      </c>
      <c r="L8" s="6" t="s">
        <v>5</v>
      </c>
      <c r="M8" s="7" t="s">
        <v>9</v>
      </c>
    </row>
    <row r="9" spans="1:13" ht="13.5" thickTop="1">
      <c r="A9" s="1" t="s">
        <v>27</v>
      </c>
      <c r="B9" s="1" t="s">
        <v>24</v>
      </c>
      <c r="C9" s="1" t="s">
        <v>15</v>
      </c>
      <c r="D9" s="1" t="s">
        <v>45</v>
      </c>
      <c r="E9" s="14" t="s">
        <v>37</v>
      </c>
      <c r="F9" s="14" t="s">
        <v>41</v>
      </c>
      <c r="G9" s="14" t="s">
        <v>42</v>
      </c>
      <c r="H9" s="1" t="s">
        <v>29</v>
      </c>
      <c r="I9" s="2" t="s">
        <v>26</v>
      </c>
      <c r="J9" s="10">
        <f>L9-K9</f>
        <v>17048.8</v>
      </c>
      <c r="K9" s="13">
        <f>20%*L9</f>
        <v>4262.2</v>
      </c>
      <c r="L9" s="11">
        <v>21311</v>
      </c>
      <c r="M9" s="1" t="s">
        <v>33</v>
      </c>
    </row>
    <row r="10" spans="1:13" ht="12.75">
      <c r="A10" s="1" t="s">
        <v>27</v>
      </c>
      <c r="B10" s="1" t="s">
        <v>16</v>
      </c>
      <c r="C10" s="1" t="s">
        <v>17</v>
      </c>
      <c r="D10" s="1" t="s">
        <v>45</v>
      </c>
      <c r="E10" s="14" t="s">
        <v>37</v>
      </c>
      <c r="F10" s="14" t="s">
        <v>41</v>
      </c>
      <c r="G10" s="14" t="s">
        <v>42</v>
      </c>
      <c r="H10" s="1" t="s">
        <v>29</v>
      </c>
      <c r="I10" s="2" t="s">
        <v>26</v>
      </c>
      <c r="J10" s="10">
        <f>L10-K10</f>
        <v>4860</v>
      </c>
      <c r="K10" s="13">
        <f>20%*L10</f>
        <v>1215</v>
      </c>
      <c r="L10" s="11">
        <v>6075</v>
      </c>
      <c r="M10" s="1" t="s">
        <v>33</v>
      </c>
    </row>
    <row r="11" spans="1:13" ht="12.75">
      <c r="A11" s="1" t="s">
        <v>27</v>
      </c>
      <c r="B11" s="1" t="s">
        <v>18</v>
      </c>
      <c r="C11" s="1" t="s">
        <v>25</v>
      </c>
      <c r="D11" s="1" t="s">
        <v>45</v>
      </c>
      <c r="E11" s="14" t="s">
        <v>37</v>
      </c>
      <c r="F11" s="14" t="s">
        <v>41</v>
      </c>
      <c r="G11" s="14" t="s">
        <v>42</v>
      </c>
      <c r="H11" s="1" t="s">
        <v>29</v>
      </c>
      <c r="I11" s="2" t="s">
        <v>26</v>
      </c>
      <c r="J11" s="10">
        <f>L11-K11</f>
        <v>1533.6</v>
      </c>
      <c r="K11" s="13">
        <f>20%*L11</f>
        <v>383.40000000000003</v>
      </c>
      <c r="L11" s="11">
        <v>1917</v>
      </c>
      <c r="M11" s="1" t="s">
        <v>33</v>
      </c>
    </row>
    <row r="12" spans="3:12" ht="12.75">
      <c r="C12" s="1" t="s">
        <v>11</v>
      </c>
      <c r="J12" s="10"/>
      <c r="K12" s="13"/>
      <c r="L12" s="11"/>
    </row>
    <row r="13" spans="1:13" ht="12.75">
      <c r="A13" s="1" t="s">
        <v>27</v>
      </c>
      <c r="B13" s="1" t="s">
        <v>24</v>
      </c>
      <c r="C13" s="1" t="s">
        <v>15</v>
      </c>
      <c r="D13" s="1" t="s">
        <v>45</v>
      </c>
      <c r="E13" s="14" t="s">
        <v>37</v>
      </c>
      <c r="F13" s="14" t="s">
        <v>41</v>
      </c>
      <c r="G13" s="14" t="s">
        <v>42</v>
      </c>
      <c r="H13" s="1" t="s">
        <v>30</v>
      </c>
      <c r="I13" s="2" t="s">
        <v>26</v>
      </c>
      <c r="J13" s="10">
        <f>L13-K13</f>
        <v>18426.4</v>
      </c>
      <c r="K13" s="13">
        <f>20%*L13</f>
        <v>4606.6</v>
      </c>
      <c r="L13" s="11">
        <v>23033</v>
      </c>
      <c r="M13" s="1" t="s">
        <v>34</v>
      </c>
    </row>
    <row r="14" spans="1:13" ht="12.75">
      <c r="A14" s="1" t="s">
        <v>27</v>
      </c>
      <c r="B14" s="1" t="s">
        <v>16</v>
      </c>
      <c r="C14" s="1" t="s">
        <v>17</v>
      </c>
      <c r="D14" s="1" t="s">
        <v>45</v>
      </c>
      <c r="E14" s="14" t="s">
        <v>37</v>
      </c>
      <c r="F14" s="14" t="s">
        <v>41</v>
      </c>
      <c r="G14" s="14" t="s">
        <v>42</v>
      </c>
      <c r="H14" s="1" t="s">
        <v>30</v>
      </c>
      <c r="I14" s="2" t="s">
        <v>26</v>
      </c>
      <c r="J14" s="10">
        <f>L14-K14</f>
        <v>4860</v>
      </c>
      <c r="K14" s="13">
        <f>20%*L14</f>
        <v>1215</v>
      </c>
      <c r="L14" s="11">
        <v>6075</v>
      </c>
      <c r="M14" s="1" t="s">
        <v>34</v>
      </c>
    </row>
    <row r="15" spans="1:13" ht="12.75">
      <c r="A15" s="1" t="s">
        <v>27</v>
      </c>
      <c r="B15" s="1" t="s">
        <v>18</v>
      </c>
      <c r="C15" s="1" t="s">
        <v>25</v>
      </c>
      <c r="D15" s="1" t="s">
        <v>45</v>
      </c>
      <c r="E15" s="14" t="s">
        <v>37</v>
      </c>
      <c r="F15" s="14" t="s">
        <v>41</v>
      </c>
      <c r="G15" s="14" t="s">
        <v>42</v>
      </c>
      <c r="H15" s="1" t="s">
        <v>30</v>
      </c>
      <c r="I15" s="2" t="s">
        <v>26</v>
      </c>
      <c r="J15" s="10">
        <f>L15-K15</f>
        <v>1533.6</v>
      </c>
      <c r="K15" s="13">
        <f>20%*L15</f>
        <v>383.40000000000003</v>
      </c>
      <c r="L15" s="11">
        <v>1917</v>
      </c>
      <c r="M15" s="1" t="s">
        <v>34</v>
      </c>
    </row>
    <row r="16" spans="10:12" ht="12.75">
      <c r="J16" s="10"/>
      <c r="K16" s="13"/>
      <c r="L16" s="11"/>
    </row>
    <row r="17" spans="1:13" ht="12.75">
      <c r="A17" s="1" t="s">
        <v>27</v>
      </c>
      <c r="B17" s="1" t="s">
        <v>24</v>
      </c>
      <c r="C17" s="1" t="s">
        <v>15</v>
      </c>
      <c r="D17" s="1" t="s">
        <v>45</v>
      </c>
      <c r="E17" s="14" t="s">
        <v>37</v>
      </c>
      <c r="F17" s="14" t="s">
        <v>41</v>
      </c>
      <c r="G17" s="14" t="s">
        <v>42</v>
      </c>
      <c r="H17" s="1" t="s">
        <v>31</v>
      </c>
      <c r="I17" s="2" t="s">
        <v>26</v>
      </c>
      <c r="J17" s="10">
        <f>L17-K17</f>
        <v>17442.4</v>
      </c>
      <c r="K17" s="13">
        <f>20%*L17</f>
        <v>4360.6</v>
      </c>
      <c r="L17" s="10">
        <v>21803</v>
      </c>
      <c r="M17" s="1" t="s">
        <v>35</v>
      </c>
    </row>
    <row r="18" spans="1:13" ht="12.75">
      <c r="A18" s="1" t="s">
        <v>27</v>
      </c>
      <c r="B18" s="1" t="s">
        <v>16</v>
      </c>
      <c r="C18" s="1" t="s">
        <v>17</v>
      </c>
      <c r="D18" s="1" t="s">
        <v>45</v>
      </c>
      <c r="E18" s="14" t="s">
        <v>37</v>
      </c>
      <c r="F18" s="14" t="s">
        <v>41</v>
      </c>
      <c r="G18" s="14" t="s">
        <v>42</v>
      </c>
      <c r="H18" s="1" t="s">
        <v>31</v>
      </c>
      <c r="I18" s="2" t="s">
        <v>26</v>
      </c>
      <c r="J18" s="10">
        <f>L18-K18</f>
        <v>4860</v>
      </c>
      <c r="K18" s="13">
        <f>20%*L18</f>
        <v>1215</v>
      </c>
      <c r="L18" s="10">
        <v>6075</v>
      </c>
      <c r="M18" s="1" t="s">
        <v>35</v>
      </c>
    </row>
    <row r="19" spans="1:13" ht="12.75">
      <c r="A19" s="1" t="s">
        <v>27</v>
      </c>
      <c r="B19" s="1" t="s">
        <v>18</v>
      </c>
      <c r="C19" s="1" t="s">
        <v>25</v>
      </c>
      <c r="D19" s="1" t="s">
        <v>45</v>
      </c>
      <c r="E19" s="14" t="s">
        <v>37</v>
      </c>
      <c r="F19" s="14" t="s">
        <v>41</v>
      </c>
      <c r="G19" s="14" t="s">
        <v>42</v>
      </c>
      <c r="H19" s="1" t="s">
        <v>31</v>
      </c>
      <c r="I19" s="2" t="s">
        <v>26</v>
      </c>
      <c r="J19" s="10">
        <f>L19-K19</f>
        <v>1468.8</v>
      </c>
      <c r="K19" s="13">
        <f>20%*L19</f>
        <v>367.20000000000005</v>
      </c>
      <c r="L19" s="10">
        <v>1836</v>
      </c>
      <c r="M19" s="1" t="s">
        <v>35</v>
      </c>
    </row>
    <row r="20" spans="10:12" ht="12.75">
      <c r="J20" s="10"/>
      <c r="K20" s="13"/>
      <c r="L20" s="11"/>
    </row>
    <row r="21" spans="1:13" ht="12.75">
      <c r="A21" s="1" t="s">
        <v>27</v>
      </c>
      <c r="B21" s="1" t="s">
        <v>24</v>
      </c>
      <c r="C21" s="1" t="s">
        <v>15</v>
      </c>
      <c r="D21" s="1" t="s">
        <v>45</v>
      </c>
      <c r="E21" s="14" t="s">
        <v>37</v>
      </c>
      <c r="F21" s="14" t="s">
        <v>41</v>
      </c>
      <c r="G21" s="14" t="s">
        <v>42</v>
      </c>
      <c r="H21" s="1" t="s">
        <v>32</v>
      </c>
      <c r="I21" s="2" t="s">
        <v>26</v>
      </c>
      <c r="J21" s="10">
        <f>L21-K21</f>
        <v>17048.8</v>
      </c>
      <c r="K21" s="13">
        <f>20%*L21</f>
        <v>4262.2</v>
      </c>
      <c r="L21" s="11">
        <v>21311</v>
      </c>
      <c r="M21" s="1" t="s">
        <v>36</v>
      </c>
    </row>
    <row r="22" spans="1:13" ht="12.75">
      <c r="A22" s="1" t="s">
        <v>27</v>
      </c>
      <c r="B22" s="1" t="s">
        <v>16</v>
      </c>
      <c r="C22" s="1" t="s">
        <v>17</v>
      </c>
      <c r="D22" s="1" t="s">
        <v>45</v>
      </c>
      <c r="E22" s="14" t="s">
        <v>37</v>
      </c>
      <c r="F22" s="14" t="s">
        <v>41</v>
      </c>
      <c r="G22" s="14" t="s">
        <v>42</v>
      </c>
      <c r="H22" s="1" t="s">
        <v>32</v>
      </c>
      <c r="I22" s="2" t="s">
        <v>26</v>
      </c>
      <c r="J22" s="10">
        <f>L22-K22</f>
        <v>4860</v>
      </c>
      <c r="K22" s="13">
        <f>20%*L22</f>
        <v>1215</v>
      </c>
      <c r="L22" s="11">
        <v>6075</v>
      </c>
      <c r="M22" s="1" t="s">
        <v>36</v>
      </c>
    </row>
    <row r="23" spans="1:13" ht="12.75">
      <c r="A23" s="1" t="s">
        <v>27</v>
      </c>
      <c r="B23" s="1" t="s">
        <v>18</v>
      </c>
      <c r="C23" s="1" t="s">
        <v>25</v>
      </c>
      <c r="D23" s="1" t="s">
        <v>45</v>
      </c>
      <c r="E23" s="14" t="s">
        <v>37</v>
      </c>
      <c r="F23" s="14" t="s">
        <v>41</v>
      </c>
      <c r="G23" s="14" t="s">
        <v>42</v>
      </c>
      <c r="H23" s="1" t="s">
        <v>32</v>
      </c>
      <c r="I23" s="2" t="s">
        <v>26</v>
      </c>
      <c r="J23" s="10">
        <f>L23-K23</f>
        <v>1533.6</v>
      </c>
      <c r="K23" s="13">
        <f>20%*L23</f>
        <v>383.40000000000003</v>
      </c>
      <c r="L23" s="11">
        <v>1917</v>
      </c>
      <c r="M23" s="1" t="s">
        <v>36</v>
      </c>
    </row>
    <row r="24" spans="10:12" ht="12.75">
      <c r="J24" s="10"/>
      <c r="K24" s="13"/>
      <c r="L24" s="11"/>
    </row>
    <row r="25" spans="10:12" ht="12.75">
      <c r="J25" s="10"/>
      <c r="K25" s="13"/>
      <c r="L25" s="11"/>
    </row>
    <row r="26" spans="10:12" ht="12.75">
      <c r="J26" s="11">
        <f>SUM(J9:J23)</f>
        <v>95476.00000000001</v>
      </c>
      <c r="K26" s="11">
        <f>SUM(K9:K23)</f>
        <v>23869.000000000004</v>
      </c>
      <c r="L26" s="11">
        <f>SUM(L9:L23)</f>
        <v>119345</v>
      </c>
    </row>
    <row r="27" spans="10:12" ht="12.75">
      <c r="J27" s="10"/>
      <c r="K27" s="13"/>
      <c r="L27" s="11"/>
    </row>
    <row r="28" spans="10:12" ht="12.75">
      <c r="J28" s="10"/>
      <c r="K28" s="13"/>
      <c r="L28" s="11"/>
    </row>
    <row r="29" spans="10:12" ht="12.75">
      <c r="J29" s="10"/>
      <c r="K29" s="13"/>
      <c r="L29" s="11"/>
    </row>
    <row r="30" spans="10:12" ht="12.75">
      <c r="J30" s="10"/>
      <c r="K30" s="13"/>
      <c r="L30" s="11"/>
    </row>
    <row r="31" spans="10:12" ht="12.75">
      <c r="J31" s="10"/>
      <c r="K31" s="13"/>
      <c r="L31" s="11"/>
    </row>
    <row r="32" spans="10:12" ht="12.75">
      <c r="J32" s="10"/>
      <c r="K32" s="13"/>
      <c r="L32" s="11"/>
    </row>
    <row r="33" spans="10:12" ht="12.75">
      <c r="J33" s="10"/>
      <c r="K33" s="13"/>
      <c r="L33" s="11"/>
    </row>
    <row r="34" spans="2:12" ht="12.75">
      <c r="B34" s="1" t="s">
        <v>11</v>
      </c>
      <c r="C34" s="1" t="s">
        <v>11</v>
      </c>
      <c r="K34" s="13"/>
      <c r="L34" s="11"/>
    </row>
    <row r="35" ht="12.75">
      <c r="C35" s="1" t="s">
        <v>11</v>
      </c>
    </row>
    <row r="37" spans="2:3" ht="12.75">
      <c r="B37" s="1" t="s">
        <v>11</v>
      </c>
      <c r="C37" s="1" t="s">
        <v>11</v>
      </c>
    </row>
    <row r="38" ht="12.75">
      <c r="C38" s="1" t="s">
        <v>11</v>
      </c>
    </row>
    <row r="39" ht="12.75">
      <c r="C39" s="1" t="s">
        <v>11</v>
      </c>
    </row>
    <row r="43" ht="12.75">
      <c r="M43" s="1" t="s">
        <v>11</v>
      </c>
    </row>
  </sheetData>
  <hyperlinks>
    <hyperlink ref="B5" r:id="rId1" display="hugh.p.sonoda@hawaii.gov"/>
  </hyperlinks>
  <printOptions gridLines="1" horizontalCentered="1"/>
  <pageMargins left="0" right="0" top="1" bottom="1" header="0.25" footer="0.5"/>
  <pageSetup cellComments="asDisplayed" fitToHeight="15" fitToWidth="1" horizontalDpi="600" verticalDpi="600" orientation="landscape" paperSize="5" scale="8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Buto</dc:creator>
  <cp:keywords/>
  <dc:description/>
  <cp:lastModifiedBy>Arthur Buto</cp:lastModifiedBy>
  <cp:lastPrinted>2007-07-20T23:53:44Z</cp:lastPrinted>
  <dcterms:created xsi:type="dcterms:W3CDTF">2006-05-25T18:02:16Z</dcterms:created>
  <dcterms:modified xsi:type="dcterms:W3CDTF">2008-12-24T10:22:49Z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